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F:\紅葉レガッタ2023\実施要項\"/>
    </mc:Choice>
  </mc:AlternateContent>
  <xr:revisionPtr revIDLastSave="0" documentId="13_ncr:1_{529CFEA2-3FD1-49D0-BF73-7CC74C57814B}" xr6:coauthVersionLast="47" xr6:coauthVersionMax="47" xr10:uidLastSave="{00000000-0000-0000-0000-000000000000}"/>
  <bookViews>
    <workbookView xWindow="-120" yWindow="-120" windowWidth="20730" windowHeight="11160" xr2:uid="{00000000-000D-0000-FFFF-FFFF00000000}"/>
  </bookViews>
  <sheets>
    <sheet name="出場申込書" sheetId="1" r:id="rId1"/>
    <sheet name="財団提出用名簿" sheetId="2" state="hidden" r:id="rId2"/>
  </sheets>
  <definedNames>
    <definedName name="_xlnm.Print_Area" localSheetId="1">財団提出用名簿!$A$1:$D$19</definedName>
    <definedName name="_xlnm.Print_Area" localSheetId="0">出場申込書!$A$1:$S$47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8" i="1" l="1"/>
  <c r="B5" i="2"/>
  <c r="B10" i="2"/>
  <c r="B11" i="2"/>
  <c r="B12" i="2"/>
  <c r="B13" i="2"/>
  <c r="B14" i="2"/>
  <c r="B15" i="2"/>
  <c r="B16" i="2"/>
  <c r="B17" i="2"/>
  <c r="B9" i="2"/>
  <c r="A30" i="1" l="1"/>
  <c r="A31" i="1"/>
  <c r="A32" i="1"/>
  <c r="A33" i="1"/>
  <c r="A34" i="1"/>
  <c r="A35" i="1"/>
  <c r="A36" i="1"/>
  <c r="I37" i="1"/>
  <c r="M37" i="1"/>
</calcChain>
</file>

<file path=xl/sharedStrings.xml><?xml version="1.0" encoding="utf-8"?>
<sst xmlns="http://schemas.openxmlformats.org/spreadsheetml/2006/main" count="65" uniqueCount="65">
  <si>
    <t>漕手のダブルエントリーは認めません。但しコックスと漕手、またはコックスとコックスのダブルエントリーは認めます。</t>
    <phoneticPr fontId="5"/>
  </si>
  <si>
    <t>※２</t>
    <phoneticPr fontId="5"/>
  </si>
  <si>
    <t>平均年令計算にはコックスを除き、漕手のみを平均し、小数点以下を切り捨てます。</t>
    <rPh sb="0" eb="2">
      <t>ヘイキン</t>
    </rPh>
    <rPh sb="2" eb="4">
      <t>ネンレイ</t>
    </rPh>
    <rPh sb="4" eb="6">
      <t>ケイサン</t>
    </rPh>
    <rPh sb="13" eb="14">
      <t>ノゾ</t>
    </rPh>
    <rPh sb="16" eb="18">
      <t>ソウシュ</t>
    </rPh>
    <rPh sb="21" eb="23">
      <t>ヘイキン</t>
    </rPh>
    <rPh sb="25" eb="28">
      <t>ショウスウテン</t>
    </rPh>
    <rPh sb="28" eb="30">
      <t>イカ</t>
    </rPh>
    <rPh sb="31" eb="32">
      <t>キ</t>
    </rPh>
    <rPh sb="33" eb="34">
      <t>ス</t>
    </rPh>
    <phoneticPr fontId="5"/>
  </si>
  <si>
    <t>年齢は本年１２月３１日現在の満年齢です。</t>
    <rPh sb="0" eb="2">
      <t>ネンレイ</t>
    </rPh>
    <rPh sb="3" eb="5">
      <t>ホンネン</t>
    </rPh>
    <rPh sb="7" eb="8">
      <t>ガツ</t>
    </rPh>
    <rPh sb="10" eb="13">
      <t>ニチゲンザイ</t>
    </rPh>
    <rPh sb="14" eb="17">
      <t>マンネンレイ</t>
    </rPh>
    <phoneticPr fontId="5"/>
  </si>
  <si>
    <t>※１</t>
    <phoneticPr fontId="5"/>
  </si>
  <si>
    <t>合計：</t>
    <rPh sb="0" eb="2">
      <t>ゴウケイ</t>
    </rPh>
    <phoneticPr fontId="5"/>
  </si>
  <si>
    <t>漕手平均年齢（才）：</t>
    <rPh sb="0" eb="2">
      <t>ソウシュ</t>
    </rPh>
    <rPh sb="2" eb="4">
      <t>ヘイキン</t>
    </rPh>
    <rPh sb="4" eb="6">
      <t>ネンレイ</t>
    </rPh>
    <rPh sb="7" eb="8">
      <t>サイ</t>
    </rPh>
    <phoneticPr fontId="5"/>
  </si>
  <si>
    <t>Ｓ</t>
    <phoneticPr fontId="5"/>
  </si>
  <si>
    <t>ダブルエントリーの場合
種目、クルー名（※２）</t>
    <rPh sb="9" eb="11">
      <t>バアイ</t>
    </rPh>
    <rPh sb="12" eb="14">
      <t>シュモク</t>
    </rPh>
    <rPh sb="18" eb="19">
      <t>ナ</t>
    </rPh>
    <phoneticPr fontId="5"/>
  </si>
  <si>
    <t>参加費</t>
    <rPh sb="0" eb="3">
      <t>サンカヒ</t>
    </rPh>
    <phoneticPr fontId="5"/>
  </si>
  <si>
    <t>性別</t>
    <rPh sb="0" eb="2">
      <t>セイベツ</t>
    </rPh>
    <phoneticPr fontId="5"/>
  </si>
  <si>
    <r>
      <t xml:space="preserve">年齢
</t>
    </r>
    <r>
      <rPr>
        <sz val="9"/>
        <rFont val="ＭＳ Ｐゴシック"/>
        <family val="3"/>
        <charset val="128"/>
      </rPr>
      <t>（半角数字）</t>
    </r>
    <rPh sb="0" eb="2">
      <t>ネンレイ</t>
    </rPh>
    <rPh sb="4" eb="6">
      <t>ハンカク</t>
    </rPh>
    <rPh sb="6" eb="8">
      <t>スウジ</t>
    </rPh>
    <phoneticPr fontId="5"/>
  </si>
  <si>
    <t>氏名</t>
    <rPh sb="0" eb="2">
      <t>シメイ</t>
    </rPh>
    <phoneticPr fontId="5"/>
  </si>
  <si>
    <t>シート</t>
    <phoneticPr fontId="5"/>
  </si>
  <si>
    <t>４．クルーメンバー表</t>
    <rPh sb="9" eb="10">
      <t>ヒョウ</t>
    </rPh>
    <phoneticPr fontId="5"/>
  </si>
  <si>
    <t>　e-mail</t>
    <phoneticPr fontId="5"/>
  </si>
  <si>
    <t>電話番号(携帯）</t>
    <rPh sb="0" eb="2">
      <t>デンワ</t>
    </rPh>
    <rPh sb="2" eb="4">
      <t>バンゴウ</t>
    </rPh>
    <rPh sb="5" eb="7">
      <t>ケイタイ</t>
    </rPh>
    <phoneticPr fontId="5"/>
  </si>
  <si>
    <t>　氏　名</t>
    <phoneticPr fontId="5"/>
  </si>
  <si>
    <t>３．代表者</t>
    <rPh sb="2" eb="5">
      <t>ダイヒョウシャ</t>
    </rPh>
    <phoneticPr fontId="5"/>
  </si>
  <si>
    <t>※読みのむずかしい名称にはふりがなをお願いします。</t>
    <phoneticPr fontId="5"/>
  </si>
  <si>
    <t>※１３字以内とし、不快感を与える名称は避けて下さい。</t>
    <phoneticPr fontId="5"/>
  </si>
  <si>
    <t>(ふりがな）</t>
    <phoneticPr fontId="5"/>
  </si>
  <si>
    <t>２．　クルー名：</t>
    <rPh sb="6" eb="7">
      <t>ナ</t>
    </rPh>
    <phoneticPr fontId="5"/>
  </si>
  <si>
    <t>※複数クルー申込の場合はシートをコピーしてからご使用ください。</t>
    <rPh sb="1" eb="3">
      <t>フクスウ</t>
    </rPh>
    <rPh sb="6" eb="8">
      <t>モウシコミ</t>
    </rPh>
    <rPh sb="9" eb="11">
      <t>バアイ</t>
    </rPh>
    <rPh sb="24" eb="26">
      <t>シヨウ</t>
    </rPh>
    <phoneticPr fontId="5"/>
  </si>
  <si>
    <t>の網掛けのセルには計算式・入力規則が設定されています。壊さないようにご注意ください。</t>
    <rPh sb="1" eb="3">
      <t>アミカ</t>
    </rPh>
    <rPh sb="9" eb="12">
      <t>ケイサンシキ</t>
    </rPh>
    <rPh sb="13" eb="17">
      <t>ニュウリョクキソク</t>
    </rPh>
    <rPh sb="18" eb="20">
      <t>セッテイ</t>
    </rPh>
    <rPh sb="27" eb="28">
      <t>コワ</t>
    </rPh>
    <rPh sb="35" eb="37">
      <t>チュウイ</t>
    </rPh>
    <phoneticPr fontId="5"/>
  </si>
  <si>
    <t>秒</t>
  </si>
  <si>
    <t>分</t>
  </si>
  <si>
    <t>５００mの予想タイムを記入願います。</t>
    <rPh sb="5" eb="7">
      <t>ヨソウ</t>
    </rPh>
    <rPh sb="11" eb="14">
      <t>キニュウネガ</t>
    </rPh>
    <phoneticPr fontId="5"/>
  </si>
  <si>
    <t xml:space="preserve"> 大柄コックス</t>
    <phoneticPr fontId="5"/>
  </si>
  <si>
    <t>ダブルスカル</t>
    <phoneticPr fontId="5"/>
  </si>
  <si>
    <t>混成</t>
    <rPh sb="0" eb="2">
      <t>コンセイ</t>
    </rPh>
    <phoneticPr fontId="5"/>
  </si>
  <si>
    <t>ナックルフォア</t>
    <phoneticPr fontId="5"/>
  </si>
  <si>
    <t>女子</t>
    <rPh sb="0" eb="2">
      <t>ジョシ</t>
    </rPh>
    <phoneticPr fontId="5"/>
  </si>
  <si>
    <t>エイト</t>
    <phoneticPr fontId="5"/>
  </si>
  <si>
    <t>男子</t>
    <phoneticPr fontId="5"/>
  </si>
  <si>
    <t>艇種</t>
    <phoneticPr fontId="5"/>
  </si>
  <si>
    <t>区分</t>
    <phoneticPr fontId="5"/>
  </si>
  <si>
    <t>１．　出場種目</t>
    <rPh sb="3" eb="5">
      <t>シュツジョウ</t>
    </rPh>
    <rPh sb="5" eb="7">
      <t>シュモク</t>
    </rPh>
    <phoneticPr fontId="5"/>
  </si>
  <si>
    <t>　</t>
    <phoneticPr fontId="5"/>
  </si>
  <si>
    <t>host_event_entry@miyagaserowing.website</t>
    <phoneticPr fontId="5"/>
  </si>
  <si>
    <t>e-mail ：</t>
    <phoneticPr fontId="5"/>
  </si>
  <si>
    <t>日</t>
    <rPh sb="0" eb="1">
      <t>ヒ</t>
    </rPh>
    <phoneticPr fontId="5"/>
  </si>
  <si>
    <t>月</t>
    <rPh sb="0" eb="1">
      <t>ツキ</t>
    </rPh>
    <phoneticPr fontId="5"/>
  </si>
  <si>
    <t>年</t>
    <rPh sb="0" eb="1">
      <t>ネン</t>
    </rPh>
    <phoneticPr fontId="5"/>
  </si>
  <si>
    <t>令和</t>
    <rPh sb="0" eb="2">
      <t>レイワ</t>
    </rPh>
    <phoneticPr fontId="5"/>
  </si>
  <si>
    <t>※３</t>
    <phoneticPr fontId="5"/>
  </si>
  <si>
    <t>ナックルフォアのコーチの年齢は記入しないでください。</t>
    <rPh sb="12" eb="14">
      <t>ネンレイ</t>
    </rPh>
    <rPh sb="15" eb="17">
      <t>キニュウ</t>
    </rPh>
    <phoneticPr fontId="5"/>
  </si>
  <si>
    <t>本名簿は利用団体において1年間は保存する</t>
    <rPh sb="0" eb="1">
      <t>ホン</t>
    </rPh>
    <rPh sb="1" eb="3">
      <t>メイボ</t>
    </rPh>
    <rPh sb="4" eb="6">
      <t>リヨウ</t>
    </rPh>
    <rPh sb="6" eb="8">
      <t>ダンタイ</t>
    </rPh>
    <rPh sb="13" eb="14">
      <t>ネン</t>
    </rPh>
    <rPh sb="14" eb="15">
      <t>カン</t>
    </rPh>
    <rPh sb="16" eb="18">
      <t>ホゾン</t>
    </rPh>
    <phoneticPr fontId="23"/>
  </si>
  <si>
    <t>＊</t>
    <phoneticPr fontId="23"/>
  </si>
  <si>
    <t>手洗い・
手指消毒</t>
    <rPh sb="0" eb="2">
      <t>テアラ</t>
    </rPh>
    <rPh sb="5" eb="9">
      <t>シュシショウドク</t>
    </rPh>
    <phoneticPr fontId="23"/>
  </si>
  <si>
    <t>体温</t>
    <rPh sb="0" eb="2">
      <t>タイオン</t>
    </rPh>
    <phoneticPr fontId="23"/>
  </si>
  <si>
    <t>氏　　名</t>
    <rPh sb="0" eb="1">
      <t>シ</t>
    </rPh>
    <rPh sb="3" eb="4">
      <t>ナ</t>
    </rPh>
    <phoneticPr fontId="23"/>
  </si>
  <si>
    <t>ＮＯ</t>
    <phoneticPr fontId="23"/>
  </si>
  <si>
    <t>所属：</t>
    <rPh sb="0" eb="2">
      <t>ショゾク</t>
    </rPh>
    <phoneticPr fontId="23"/>
  </si>
  <si>
    <t>利用日：　令和　4　年　11　月　13　日（日曜日）</t>
    <rPh sb="22" eb="23">
      <t>ニチ</t>
    </rPh>
    <phoneticPr fontId="23"/>
  </si>
  <si>
    <t>紅葉レガッタ　参加者名簿</t>
    <rPh sb="0" eb="2">
      <t>コウヨウ</t>
    </rPh>
    <rPh sb="7" eb="10">
      <t>サンカシャ</t>
    </rPh>
    <rPh sb="10" eb="12">
      <t>メイボ</t>
    </rPh>
    <phoneticPr fontId="23"/>
  </si>
  <si>
    <t>ＮＰＯ宮ヶ瀬湖ボートクラブ　井村 功 宛</t>
    <rPh sb="14" eb="16">
      <t>イムラ</t>
    </rPh>
    <rPh sb="17" eb="18">
      <t>イサオ</t>
    </rPh>
    <phoneticPr fontId="5"/>
  </si>
  <si>
    <t>第２１回宮ケ瀬湖紅葉レガッタ出場申込書</t>
    <rPh sb="0" eb="1">
      <t>ダイ</t>
    </rPh>
    <rPh sb="3" eb="4">
      <t>カイ</t>
    </rPh>
    <rPh sb="4" eb="8">
      <t>ミヤガセコ</t>
    </rPh>
    <rPh sb="8" eb="10">
      <t>コウヨウ</t>
    </rPh>
    <rPh sb="14" eb="16">
      <t>シュツジョウ</t>
    </rPh>
    <rPh sb="16" eb="19">
      <t>モウシコミショ</t>
    </rPh>
    <phoneticPr fontId="5"/>
  </si>
  <si>
    <t>舵手つきクオドルプル</t>
    <rPh sb="0" eb="2">
      <t>ダシュ</t>
    </rPh>
    <phoneticPr fontId="5"/>
  </si>
  <si>
    <t>グループメールアドレスは不可</t>
    <rPh sb="12" eb="14">
      <t>フカ</t>
    </rPh>
    <phoneticPr fontId="5"/>
  </si>
  <si>
    <r>
      <t>⇒コックスボックスは主催者が手配し艇に常備します。</t>
    </r>
    <r>
      <rPr>
        <sz val="11"/>
        <color rgb="FFFF0000"/>
        <rFont val="ＭＳ Ｐゴシック"/>
        <family val="3"/>
        <charset val="128"/>
      </rPr>
      <t>また、エイト1艇はコックス席の幅が狭くなっておりますので大柄なコックスの場合は下の枠にチェックを願います。配艇を極力考慮致します。</t>
    </r>
    <rPh sb="10" eb="13">
      <t>シュサイシャ</t>
    </rPh>
    <rPh sb="14" eb="16">
      <t>テハイ</t>
    </rPh>
    <rPh sb="17" eb="18">
      <t>テイ</t>
    </rPh>
    <rPh sb="19" eb="21">
      <t>ジョウビ</t>
    </rPh>
    <rPh sb="64" eb="65">
      <t>シタ</t>
    </rPh>
    <rPh sb="66" eb="67">
      <t>ワク</t>
    </rPh>
    <rPh sb="73" eb="74">
      <t>ネガ</t>
    </rPh>
    <rPh sb="78" eb="80">
      <t>ハイテイ</t>
    </rPh>
    <rPh sb="81" eb="83">
      <t>キョクリョク</t>
    </rPh>
    <rPh sb="83" eb="85">
      <t>コウリョ</t>
    </rPh>
    <rPh sb="85" eb="86">
      <t>イタ</t>
    </rPh>
    <phoneticPr fontId="5"/>
  </si>
  <si>
    <t>※手書きで使用する場合は区分・艇種を選択してから印刷して使用してください。</t>
    <rPh sb="1" eb="3">
      <t>テガ</t>
    </rPh>
    <rPh sb="5" eb="7">
      <t>シヨウ</t>
    </rPh>
    <rPh sb="9" eb="11">
      <t>バアイ</t>
    </rPh>
    <rPh sb="12" eb="14">
      <t>クブン</t>
    </rPh>
    <rPh sb="15" eb="16">
      <t>テイ</t>
    </rPh>
    <rPh sb="16" eb="17">
      <t>シュ</t>
    </rPh>
    <rPh sb="18" eb="20">
      <t>センタク</t>
    </rPh>
    <rPh sb="24" eb="26">
      <t>インサツ</t>
    </rPh>
    <rPh sb="28" eb="30">
      <t>シヨウ</t>
    </rPh>
    <phoneticPr fontId="5"/>
  </si>
  <si>
    <r>
      <t>※出場する区分と艇種の左該当欄にチェックマーク（☑選択）を入れてください。</t>
    </r>
    <r>
      <rPr>
        <sz val="10"/>
        <color rgb="FFFF0000"/>
        <rFont val="ＭＳ Ｐゴシック"/>
        <family val="3"/>
        <charset val="128"/>
      </rPr>
      <t>艇種でシートを変換します。</t>
    </r>
    <rPh sb="1" eb="3">
      <t>シュツジョウ</t>
    </rPh>
    <rPh sb="5" eb="7">
      <t>クブン</t>
    </rPh>
    <rPh sb="8" eb="9">
      <t>テイ</t>
    </rPh>
    <rPh sb="9" eb="10">
      <t>シュ</t>
    </rPh>
    <rPh sb="11" eb="12">
      <t>ヒダリ</t>
    </rPh>
    <rPh sb="12" eb="14">
      <t>ガイトウ</t>
    </rPh>
    <rPh sb="14" eb="15">
      <t>ラン</t>
    </rPh>
    <rPh sb="25" eb="27">
      <t>センタク</t>
    </rPh>
    <rPh sb="29" eb="30">
      <t>イ</t>
    </rPh>
    <rPh sb="37" eb="39">
      <t>テイシュ</t>
    </rPh>
    <rPh sb="44" eb="46">
      <t>ヘンカン</t>
    </rPh>
    <phoneticPr fontId="5"/>
  </si>
  <si>
    <r>
      <t>５．クルー紹介、一口コメント、他　（プログラムのほか、</t>
    </r>
    <r>
      <rPr>
        <b/>
        <sz val="12"/>
        <rFont val="ＭＳ Ｐゴシック"/>
        <family val="3"/>
        <charset val="128"/>
      </rPr>
      <t>場内放送での紹介に使用させていただきます</t>
    </r>
    <r>
      <rPr>
        <sz val="12"/>
        <rFont val="ＭＳ Ｐゴシック"/>
        <family val="3"/>
        <charset val="128"/>
      </rPr>
      <t>。</t>
    </r>
    <r>
      <rPr>
        <sz val="12"/>
        <color rgb="FFFF0000"/>
        <rFont val="ＭＳ Ｐゴシック"/>
        <family val="3"/>
        <charset val="128"/>
      </rPr>
      <t>200文字以内でお願いします。）</t>
    </r>
    <rPh sb="5" eb="7">
      <t>ショウカイ</t>
    </rPh>
    <rPh sb="8" eb="10">
      <t>ヒトクチ</t>
    </rPh>
    <rPh sb="15" eb="16">
      <t>ホカ</t>
    </rPh>
    <rPh sb="51" eb="53">
      <t>モジ</t>
    </rPh>
    <rPh sb="53" eb="55">
      <t>イナイ</t>
    </rPh>
    <rPh sb="57" eb="58">
      <t>ネガ</t>
    </rPh>
    <phoneticPr fontId="5"/>
  </si>
  <si>
    <t>オクトプル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</si>
</sst>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sz val="10"/>
      <color rgb="FFFF0000"/>
      <name val="ＭＳ Ｐゴシック"/>
      <family val="3"/>
      <charset val="128"/>
    </font>
    <font>
      <sz val="16"/>
      <name val="ＭＳ Ｐゴシック"/>
      <family val="3"/>
      <charset val="128"/>
    </font>
    <font>
      <sz val="11"/>
      <color rgb="FFFF0000"/>
      <name val="ＭＳ Ｐゴシック"/>
      <family val="3"/>
      <charset val="128"/>
    </font>
    <font>
      <sz val="12"/>
      <color rgb="FFFF0000"/>
      <name val="ＭＳ Ｐゴシック"/>
      <family val="3"/>
      <charset val="128"/>
    </font>
    <font>
      <u/>
      <sz val="11"/>
      <color theme="10"/>
      <name val="ＭＳ Ｐゴシック"/>
      <family val="3"/>
      <charset val="128"/>
    </font>
    <font>
      <b/>
      <sz val="14"/>
      <name val="ＭＳ Ｐゴシック"/>
      <family val="3"/>
      <charset val="128"/>
    </font>
    <font>
      <b/>
      <sz val="16"/>
      <name val="ＭＳ Ｐゴシック"/>
      <family val="3"/>
      <charset val="128"/>
    </font>
    <font>
      <u/>
      <sz val="11"/>
      <color indexed="12"/>
      <name val="ＭＳ Ｐゴシック"/>
      <family val="3"/>
      <charset val="128"/>
    </font>
    <font>
      <sz val="11"/>
      <color theme="1"/>
      <name val="ＭＳ Ｐゴシック"/>
      <family val="3"/>
      <charset val="128"/>
      <scheme val="minor"/>
    </font>
    <font>
      <sz val="11"/>
      <color theme="1"/>
      <name val="ＭＳ Ｐゴシック"/>
      <family val="2"/>
      <scheme val="minor"/>
    </font>
    <font>
      <b/>
      <sz val="10"/>
      <color rgb="FFFF0000"/>
      <name val="ＭＳ Ｐゴシック"/>
      <family val="3"/>
      <charset val="128"/>
    </font>
    <font>
      <sz val="14"/>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4"/>
      <color theme="1"/>
      <name val="ＭＳ Ｐゴシック"/>
      <family val="3"/>
      <charset val="128"/>
      <scheme val="minor"/>
    </font>
    <font>
      <sz val="24"/>
      <color theme="1"/>
      <name val="ＭＳ Ｐゴシック"/>
      <family val="2"/>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rgb="FFC0C0C0"/>
        <bgColor indexed="64"/>
      </patternFill>
    </fill>
    <fill>
      <patternFill patternType="solid">
        <fgColor indexed="22"/>
        <bgColor indexed="64"/>
      </patternFill>
    </fill>
  </fills>
  <borders count="2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3">
    <xf numFmtId="0" fontId="0" fillId="0" borderId="0"/>
    <xf numFmtId="0" fontId="15"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3" fillId="0" borderId="0">
      <alignment vertical="center"/>
    </xf>
    <xf numFmtId="0" fontId="19"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0" fillId="0" borderId="0"/>
    <xf numFmtId="0" fontId="1" fillId="0" borderId="0">
      <alignment vertical="center"/>
    </xf>
  </cellStyleXfs>
  <cellXfs count="147">
    <xf numFmtId="0" fontId="0" fillId="0" borderId="0" xfId="0"/>
    <xf numFmtId="0" fontId="4" fillId="0" borderId="0" xfId="0" applyFont="1"/>
    <xf numFmtId="0" fontId="15" fillId="0" borderId="0" xfId="1" applyAlignment="1" applyProtection="1">
      <alignment horizontal="left" vertical="center"/>
    </xf>
    <xf numFmtId="0" fontId="1" fillId="0" borderId="0" xfId="12">
      <alignment vertical="center"/>
    </xf>
    <xf numFmtId="0" fontId="22" fillId="0" borderId="0" xfId="12" applyFont="1">
      <alignment vertical="center"/>
    </xf>
    <xf numFmtId="0" fontId="1" fillId="0" borderId="12" xfId="12" applyBorder="1">
      <alignment vertical="center"/>
    </xf>
    <xf numFmtId="0" fontId="22" fillId="0" borderId="12" xfId="12" applyFont="1" applyBorder="1">
      <alignment vertical="center"/>
    </xf>
    <xf numFmtId="0" fontId="6" fillId="0" borderId="12" xfId="12" applyFont="1" applyBorder="1">
      <alignment vertical="center"/>
    </xf>
    <xf numFmtId="0" fontId="12" fillId="0" borderId="11" xfId="12" applyFont="1" applyBorder="1">
      <alignment vertical="center"/>
    </xf>
    <xf numFmtId="0" fontId="26" fillId="0" borderId="0" xfId="12" applyFont="1">
      <alignment vertical="center"/>
    </xf>
    <xf numFmtId="0" fontId="24" fillId="0" borderId="0" xfId="12" applyFont="1">
      <alignment vertical="center"/>
    </xf>
    <xf numFmtId="0" fontId="27" fillId="0" borderId="0" xfId="12" applyFont="1" applyAlignment="1">
      <alignment horizontal="center" vertical="center"/>
    </xf>
    <xf numFmtId="0" fontId="28" fillId="0" borderId="0" xfId="12" applyFont="1">
      <alignment vertical="center"/>
    </xf>
    <xf numFmtId="0" fontId="29" fillId="0" borderId="0" xfId="12" applyFont="1">
      <alignment vertical="center"/>
    </xf>
    <xf numFmtId="0" fontId="0" fillId="2" borderId="26"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0" borderId="12" xfId="0" applyFont="1" applyBorder="1" applyAlignment="1" applyProtection="1">
      <alignment vertical="center"/>
      <protection locked="0"/>
    </xf>
    <xf numFmtId="0" fontId="6" fillId="2" borderId="16" xfId="0" applyFont="1" applyFill="1" applyBorder="1" applyAlignment="1" applyProtection="1">
      <alignment horizontal="center" vertical="center"/>
      <protection locked="0"/>
    </xf>
    <xf numFmtId="0" fontId="8" fillId="0" borderId="0" xfId="0" applyFont="1" applyAlignment="1">
      <alignment horizontal="center" vertical="center"/>
    </xf>
    <xf numFmtId="58" fontId="8" fillId="0" borderId="0" xfId="0" applyNumberFormat="1" applyFont="1" applyAlignment="1">
      <alignment horizontal="right" vertical="center"/>
    </xf>
    <xf numFmtId="0" fontId="8" fillId="0" borderId="0" xfId="0" applyFont="1" applyAlignment="1">
      <alignment vertical="center"/>
    </xf>
    <xf numFmtId="58" fontId="8" fillId="0" borderId="0" xfId="0" applyNumberFormat="1"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7" fillId="0" borderId="0" xfId="0" applyFont="1" applyAlignment="1">
      <alignment horizontal="left" vertical="center"/>
    </xf>
    <xf numFmtId="0" fontId="16" fillId="0" borderId="0" xfId="0" applyFont="1" applyAlignment="1">
      <alignment horizontal="left" vertical="center" wrapText="1"/>
    </xf>
    <xf numFmtId="0" fontId="6" fillId="0" borderId="0" xfId="0" applyFont="1" applyAlignment="1">
      <alignment horizontal="left" vertical="center"/>
    </xf>
    <xf numFmtId="0" fontId="7" fillId="0" borderId="0" xfId="0" applyFont="1" applyAlignment="1">
      <alignment horizontal="left" vertical="center" wrapText="1"/>
    </xf>
    <xf numFmtId="0" fontId="6" fillId="0" borderId="0" xfId="0" applyFont="1" applyAlignment="1">
      <alignment horizontal="left" vertical="top"/>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xf numFmtId="58" fontId="6" fillId="0" borderId="0" xfId="0" applyNumberFormat="1" applyFont="1" applyAlignment="1">
      <alignment horizontal="center" vertical="center"/>
    </xf>
    <xf numFmtId="0" fontId="0" fillId="0" borderId="0" xfId="0" applyAlignment="1">
      <alignment horizontal="center" vertical="center"/>
    </xf>
    <xf numFmtId="0" fontId="0" fillId="0" borderId="23" xfId="0" applyBorder="1" applyAlignment="1">
      <alignment vertical="center"/>
    </xf>
    <xf numFmtId="0" fontId="0" fillId="0" borderId="21"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4" fillId="0" borderId="13" xfId="0" applyFont="1" applyBorder="1"/>
    <xf numFmtId="0" fontId="6" fillId="0" borderId="13" xfId="0" applyFont="1" applyBorder="1" applyAlignment="1">
      <alignment vertical="center"/>
    </xf>
    <xf numFmtId="0" fontId="13"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left" vertical="center"/>
    </xf>
    <xf numFmtId="0" fontId="6" fillId="0" borderId="7" xfId="0" applyFont="1" applyBorder="1" applyAlignment="1">
      <alignment horizontal="left" vertical="center" wrapText="1"/>
    </xf>
    <xf numFmtId="0" fontId="0" fillId="0" borderId="7" xfId="0" applyBorder="1" applyAlignment="1">
      <alignment horizontal="center" vertical="center"/>
    </xf>
    <xf numFmtId="0" fontId="0" fillId="0" borderId="7" xfId="0" applyBorder="1" applyAlignment="1">
      <alignment vertical="center"/>
    </xf>
    <xf numFmtId="0" fontId="6" fillId="0" borderId="7" xfId="0" applyFont="1" applyBorder="1" applyAlignment="1">
      <alignment horizontal="center" vertical="center"/>
    </xf>
    <xf numFmtId="0" fontId="6" fillId="0" borderId="10" xfId="0" applyFont="1" applyBorder="1" applyAlignment="1">
      <alignment horizontal="left" vertical="center"/>
    </xf>
    <xf numFmtId="0" fontId="6" fillId="0" borderId="0" xfId="0" applyFont="1" applyAlignment="1">
      <alignment horizontal="left" vertical="center" shrinkToFit="1"/>
    </xf>
    <xf numFmtId="0" fontId="6" fillId="0" borderId="12" xfId="0" applyFont="1" applyBorder="1" applyAlignment="1">
      <alignment horizontal="center" vertical="center"/>
    </xf>
    <xf numFmtId="0" fontId="6" fillId="2" borderId="0" xfId="0" applyFont="1" applyFill="1" applyAlignment="1">
      <alignment horizontal="left" vertical="center" shrinkToFit="1"/>
    </xf>
    <xf numFmtId="0" fontId="11"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wrapText="1"/>
    </xf>
    <xf numFmtId="0" fontId="0" fillId="0" borderId="0" xfId="0" applyAlignment="1">
      <alignment vertical="center"/>
    </xf>
    <xf numFmtId="0" fontId="9" fillId="0" borderId="0" xfId="0" applyFont="1" applyAlignment="1">
      <alignment horizontal="left" vertical="center"/>
    </xf>
    <xf numFmtId="0" fontId="0" fillId="0" borderId="0" xfId="0" applyAlignment="1">
      <alignment horizontal="left" vertical="center" wrapText="1"/>
    </xf>
    <xf numFmtId="0" fontId="9" fillId="0" borderId="0" xfId="0" applyFont="1" applyAlignment="1">
      <alignment vertical="top"/>
    </xf>
    <xf numFmtId="0" fontId="9" fillId="0" borderId="2" xfId="0" applyFont="1" applyBorder="1" applyAlignment="1">
      <alignment vertical="top"/>
    </xf>
    <xf numFmtId="0" fontId="6" fillId="0" borderId="8" xfId="0" applyFont="1" applyBorder="1" applyAlignment="1">
      <alignment vertical="center"/>
    </xf>
    <xf numFmtId="0" fontId="6" fillId="0" borderId="7" xfId="0" applyFont="1" applyBorder="1" applyAlignment="1">
      <alignment vertical="center"/>
    </xf>
    <xf numFmtId="6" fontId="6" fillId="0" borderId="7" xfId="0" applyNumberFormat="1" applyFont="1" applyBorder="1" applyAlignment="1">
      <alignment vertical="center"/>
    </xf>
    <xf numFmtId="0" fontId="6" fillId="0" borderId="7" xfId="0" applyFont="1" applyBorder="1"/>
    <xf numFmtId="0" fontId="9" fillId="0" borderId="0" xfId="0" applyFont="1" applyAlignment="1">
      <alignment horizontal="right" vertical="center"/>
    </xf>
    <xf numFmtId="0" fontId="9" fillId="0" borderId="0" xfId="0" applyFont="1" applyAlignment="1">
      <alignment horizontal="left" vertical="top"/>
    </xf>
    <xf numFmtId="0" fontId="9" fillId="0" borderId="0" xfId="0" applyFont="1" applyAlignment="1">
      <alignment horizontal="right" vertical="top"/>
    </xf>
    <xf numFmtId="0" fontId="9" fillId="0" borderId="0" xfId="0" applyFont="1" applyAlignment="1">
      <alignment horizontal="left" vertical="top" wrapText="1"/>
    </xf>
    <xf numFmtId="0" fontId="21" fillId="0" borderId="0" xfId="0" applyFont="1" applyAlignment="1">
      <alignment horizontal="left" vertical="top"/>
    </xf>
    <xf numFmtId="0" fontId="12" fillId="2" borderId="12" xfId="0" applyFont="1" applyFill="1" applyBorder="1" applyAlignment="1" applyProtection="1">
      <alignment horizontal="right" vertical="center"/>
      <protection locked="0"/>
    </xf>
    <xf numFmtId="0" fontId="6" fillId="5" borderId="12" xfId="0" applyFont="1" applyFill="1" applyBorder="1" applyAlignment="1">
      <alignment horizontal="center" vertical="center"/>
    </xf>
    <xf numFmtId="0" fontId="6" fillId="5" borderId="12" xfId="0" applyFont="1" applyFill="1" applyBorder="1" applyAlignment="1">
      <alignment horizontal="center" vertical="center" wrapText="1"/>
    </xf>
    <xf numFmtId="0" fontId="6" fillId="4" borderId="12" xfId="0" applyFont="1" applyFill="1" applyBorder="1" applyAlignment="1">
      <alignment horizontal="center" vertical="center"/>
    </xf>
    <xf numFmtId="0" fontId="6" fillId="2" borderId="12" xfId="0" quotePrefix="1" applyFont="1" applyFill="1" applyBorder="1" applyAlignment="1">
      <alignment horizontal="center" vertical="center"/>
    </xf>
    <xf numFmtId="0" fontId="6" fillId="2" borderId="12" xfId="0" applyFont="1" applyFill="1" applyBorder="1" applyAlignment="1">
      <alignment horizontal="center" vertical="center"/>
    </xf>
    <xf numFmtId="0" fontId="6" fillId="0" borderId="12" xfId="0" applyFont="1" applyBorder="1" applyAlignment="1" applyProtection="1">
      <alignment horizontal="left" vertical="center"/>
      <protection locked="0"/>
    </xf>
    <xf numFmtId="0" fontId="6" fillId="2" borderId="12" xfId="0" applyFont="1" applyFill="1" applyBorder="1" applyAlignment="1" applyProtection="1">
      <alignment horizontal="center" vertical="center"/>
      <protection locked="0"/>
    </xf>
    <xf numFmtId="0" fontId="6" fillId="0" borderId="19" xfId="0" applyFont="1" applyBorder="1" applyAlignment="1">
      <alignment horizontal="left" vertical="center"/>
    </xf>
    <xf numFmtId="0" fontId="6" fillId="0" borderId="18" xfId="0" applyFont="1" applyBorder="1" applyAlignment="1">
      <alignment horizontal="left" vertical="center"/>
    </xf>
    <xf numFmtId="0" fontId="6" fillId="0" borderId="17" xfId="0" applyFont="1" applyBorder="1" applyAlignment="1">
      <alignment horizontal="left" vertical="center"/>
    </xf>
    <xf numFmtId="0" fontId="6" fillId="2" borderId="11"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6" fontId="6" fillId="2" borderId="12" xfId="0" applyNumberFormat="1" applyFont="1" applyFill="1" applyBorder="1" applyAlignment="1" applyProtection="1">
      <alignment vertical="center"/>
      <protection locked="0"/>
    </xf>
    <xf numFmtId="0" fontId="6" fillId="0" borderId="7" xfId="0" applyFont="1" applyBorder="1" applyAlignment="1" applyProtection="1">
      <alignment vertical="center"/>
      <protection locked="0"/>
    </xf>
    <xf numFmtId="0" fontId="6" fillId="0" borderId="6" xfId="0" applyFont="1" applyBorder="1" applyAlignment="1" applyProtection="1">
      <alignment vertical="center"/>
      <protection locked="0"/>
    </xf>
    <xf numFmtId="0" fontId="6" fillId="0" borderId="8" xfId="0" applyFont="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6" fontId="6" fillId="2" borderId="11" xfId="0" applyNumberFormat="1" applyFont="1" applyFill="1" applyBorder="1" applyAlignment="1">
      <alignment horizontal="right" vertical="center"/>
    </xf>
    <xf numFmtId="6" fontId="6" fillId="2" borderId="10" xfId="0" applyNumberFormat="1" applyFont="1" applyFill="1" applyBorder="1" applyAlignment="1">
      <alignment horizontal="right" vertical="center"/>
    </xf>
    <xf numFmtId="6" fontId="6" fillId="2" borderId="9" xfId="0" applyNumberFormat="1" applyFont="1" applyFill="1" applyBorder="1" applyAlignment="1">
      <alignment horizontal="right" vertical="center"/>
    </xf>
    <xf numFmtId="0" fontId="17" fillId="0" borderId="0" xfId="0" applyFont="1" applyAlignment="1">
      <alignment horizontal="center" vertical="center"/>
    </xf>
    <xf numFmtId="0" fontId="6" fillId="3" borderId="12" xfId="0" applyFont="1" applyFill="1" applyBorder="1" applyAlignment="1">
      <alignment horizontal="right"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6" fillId="0" borderId="24" xfId="0" applyFont="1" applyBorder="1" applyAlignment="1">
      <alignment horizontal="left" vertical="center"/>
    </xf>
    <xf numFmtId="0" fontId="6" fillId="0" borderId="23" xfId="0" applyFont="1" applyBorder="1" applyAlignment="1">
      <alignment horizontal="left" vertical="center"/>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6" fillId="5" borderId="11" xfId="0" applyFont="1" applyFill="1" applyBorder="1" applyAlignment="1">
      <alignment horizontal="left" vertical="center"/>
    </xf>
    <xf numFmtId="0" fontId="6" fillId="5" borderId="10" xfId="0" applyFont="1" applyFill="1" applyBorder="1" applyAlignment="1">
      <alignment horizontal="left" vertical="center"/>
    </xf>
    <xf numFmtId="0" fontId="6" fillId="5" borderId="9" xfId="0" applyFont="1" applyFill="1" applyBorder="1" applyAlignment="1">
      <alignment horizontal="left" vertical="center"/>
    </xf>
    <xf numFmtId="0" fontId="6" fillId="4" borderId="11"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9" xfId="0" applyFont="1" applyFill="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center" shrinkToFit="1"/>
    </xf>
    <xf numFmtId="0" fontId="6" fillId="0" borderId="4" xfId="0" applyFont="1" applyBorder="1" applyAlignment="1">
      <alignment horizontal="left" vertical="center" shrinkToFit="1"/>
    </xf>
    <xf numFmtId="0" fontId="6" fillId="0" borderId="11"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5" borderId="8"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5" borderId="0" xfId="0" applyFont="1" applyFill="1" applyAlignment="1">
      <alignment horizontal="left" vertical="center" wrapText="1"/>
    </xf>
    <xf numFmtId="0" fontId="6" fillId="5" borderId="4"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1" xfId="0" applyFont="1" applyFill="1" applyBorder="1" applyAlignment="1">
      <alignment horizontal="left" vertical="center" wrapText="1"/>
    </xf>
    <xf numFmtId="0" fontId="0" fillId="0" borderId="11" xfId="0" applyBorder="1" applyAlignment="1">
      <alignment horizontal="center" vertical="center"/>
    </xf>
    <xf numFmtId="0" fontId="6" fillId="0" borderId="14" xfId="0" applyFont="1" applyBorder="1" applyAlignment="1">
      <alignment horizontal="left" vertical="center"/>
    </xf>
    <xf numFmtId="0" fontId="6" fillId="0" borderId="13" xfId="0" applyFont="1" applyBorder="1" applyAlignment="1">
      <alignment horizontal="left" vertical="center"/>
    </xf>
    <xf numFmtId="0" fontId="22" fillId="0" borderId="28" xfId="12" applyFont="1" applyBorder="1" applyAlignment="1">
      <alignment horizontal="center" vertical="center" wrapText="1"/>
    </xf>
    <xf numFmtId="0" fontId="22" fillId="0" borderId="27" xfId="12" applyFont="1" applyBorder="1" applyAlignment="1">
      <alignment horizontal="center" vertical="center" wrapText="1"/>
    </xf>
    <xf numFmtId="0" fontId="25" fillId="0" borderId="8" xfId="12" applyFont="1" applyBorder="1" applyAlignment="1">
      <alignment horizontal="center" vertical="center"/>
    </xf>
    <xf numFmtId="0" fontId="25" fillId="0" borderId="3" xfId="12" applyFont="1" applyBorder="1" applyAlignment="1">
      <alignment horizontal="center" vertical="center"/>
    </xf>
    <xf numFmtId="0" fontId="25" fillId="0" borderId="12" xfId="12" applyFont="1" applyBorder="1" applyAlignment="1">
      <alignment horizontal="center" vertical="center"/>
    </xf>
    <xf numFmtId="0" fontId="25" fillId="0" borderId="12" xfId="12" applyFont="1" applyBorder="1" applyAlignment="1">
      <alignment horizontal="center" vertical="center" wrapText="1"/>
    </xf>
    <xf numFmtId="0" fontId="8" fillId="0" borderId="0" xfId="0" applyFont="1" applyAlignment="1" applyProtection="1">
      <alignment horizontal="right" vertical="center"/>
      <protection locked="0"/>
    </xf>
    <xf numFmtId="0" fontId="8" fillId="0" borderId="0" xfId="0" applyFont="1" applyAlignment="1" applyProtection="1">
      <alignment vertical="center"/>
      <protection locked="0"/>
    </xf>
  </cellXfs>
  <cellStyles count="13">
    <cellStyle name="ハイパーリンク" xfId="1" builtinId="8"/>
    <cellStyle name="ハイパーリンク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3 2" xfId="6" xr:uid="{00000000-0005-0000-0000-000006000000}"/>
    <cellStyle name="標準 3 2 2" xfId="7" xr:uid="{00000000-0005-0000-0000-000007000000}"/>
    <cellStyle name="標準 3 3" xfId="8" xr:uid="{00000000-0005-0000-0000-000008000000}"/>
    <cellStyle name="標準 4" xfId="9" xr:uid="{00000000-0005-0000-0000-000009000000}"/>
    <cellStyle name="標準 4 2" xfId="10" xr:uid="{00000000-0005-0000-0000-00000A000000}"/>
    <cellStyle name="標準 4 3" xfId="12" xr:uid="{00000000-0005-0000-0000-00000B000000}"/>
    <cellStyle name="標準 5" xfId="11"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352425</xdr:colOff>
      <xdr:row>27</xdr:row>
      <xdr:rowOff>0</xdr:rowOff>
    </xdr:from>
    <xdr:to>
      <xdr:col>10</xdr:col>
      <xdr:colOff>9525</xdr:colOff>
      <xdr:row>27</xdr:row>
      <xdr:rowOff>276225</xdr:rowOff>
    </xdr:to>
    <xdr:cxnSp macro="">
      <xdr:nvCxnSpPr>
        <xdr:cNvPr id="2" name="直線コネクタ 1">
          <a:extLst>
            <a:ext uri="{FF2B5EF4-FFF2-40B4-BE49-F238E27FC236}">
              <a16:creationId xmlns:a16="http://schemas.microsoft.com/office/drawing/2014/main" id="{B10282C9-C206-456E-94DB-B60C55C05C3B}"/>
            </a:ext>
          </a:extLst>
        </xdr:cNvPr>
        <xdr:cNvCxnSpPr/>
      </xdr:nvCxnSpPr>
      <xdr:spPr>
        <a:xfrm flipV="1">
          <a:off x="4953000" y="4457700"/>
          <a:ext cx="1628775"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ost_event_entry@miyagaserowing.websit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1"/>
  <sheetViews>
    <sheetView showGridLines="0" tabSelected="1" topLeftCell="A29" zoomScaleNormal="100" workbookViewId="0">
      <selection activeCell="A43" sqref="A43:S47"/>
    </sheetView>
  </sheetViews>
  <sheetFormatPr defaultColWidth="8.625" defaultRowHeight="13.5" x14ac:dyDescent="0.15"/>
  <cols>
    <col min="1" max="19" width="5.25" style="1" customWidth="1"/>
    <col min="20" max="20" width="5.625" style="1" customWidth="1"/>
    <col min="21" max="16384" width="8.625" style="1"/>
  </cols>
  <sheetData>
    <row r="1" spans="1:19" ht="20.25" customHeight="1" x14ac:dyDescent="0.15">
      <c r="A1" s="21"/>
      <c r="B1" s="21"/>
      <c r="C1" s="21"/>
      <c r="D1" s="21"/>
      <c r="E1" s="22"/>
      <c r="J1" s="23"/>
      <c r="K1" s="23"/>
      <c r="L1" s="23"/>
      <c r="M1" s="23" t="s">
        <v>44</v>
      </c>
      <c r="N1" s="21">
        <v>5</v>
      </c>
      <c r="O1" s="24" t="s">
        <v>43</v>
      </c>
      <c r="P1" s="145">
        <v>9</v>
      </c>
      <c r="Q1" s="21" t="s">
        <v>42</v>
      </c>
      <c r="R1" s="146">
        <v>22</v>
      </c>
      <c r="S1" s="21" t="s">
        <v>41</v>
      </c>
    </row>
    <row r="2" spans="1:19" ht="23.25" customHeight="1" x14ac:dyDescent="0.15">
      <c r="A2" s="100" t="s">
        <v>57</v>
      </c>
      <c r="B2" s="100"/>
      <c r="C2" s="100"/>
      <c r="D2" s="100"/>
      <c r="E2" s="100"/>
      <c r="F2" s="100"/>
      <c r="G2" s="100"/>
      <c r="H2" s="100"/>
      <c r="I2" s="100"/>
      <c r="J2" s="100"/>
      <c r="K2" s="100"/>
      <c r="L2" s="100"/>
      <c r="M2" s="100"/>
      <c r="N2" s="100"/>
      <c r="O2" s="100"/>
      <c r="P2" s="100"/>
      <c r="Q2" s="100"/>
      <c r="R2" s="25"/>
      <c r="S2" s="26"/>
    </row>
    <row r="3" spans="1:19" ht="20.25" customHeight="1" x14ac:dyDescent="0.15">
      <c r="A3" s="27" t="s">
        <v>56</v>
      </c>
      <c r="B3" s="28"/>
      <c r="C3" s="28"/>
      <c r="D3" s="28"/>
      <c r="E3" s="28"/>
      <c r="F3" s="28"/>
      <c r="G3" s="28"/>
      <c r="H3" s="28"/>
    </row>
    <row r="4" spans="1:19" customFormat="1" ht="12.75" customHeight="1" x14ac:dyDescent="0.15">
      <c r="A4" s="29" t="s">
        <v>40</v>
      </c>
      <c r="B4" s="30"/>
      <c r="C4" s="2" t="s">
        <v>39</v>
      </c>
      <c r="D4" s="30"/>
      <c r="E4" s="30"/>
      <c r="F4" s="30"/>
      <c r="G4" s="30"/>
      <c r="H4" s="30"/>
    </row>
    <row r="5" spans="1:19" customFormat="1" ht="6" customHeight="1" x14ac:dyDescent="0.2">
      <c r="A5" s="31" t="s">
        <v>38</v>
      </c>
      <c r="B5" s="32"/>
      <c r="C5" s="32"/>
      <c r="D5" s="32"/>
      <c r="E5" s="32"/>
      <c r="F5" s="33"/>
      <c r="G5" s="34"/>
    </row>
    <row r="6" spans="1:19" customFormat="1" ht="17.25" customHeight="1" x14ac:dyDescent="0.15">
      <c r="A6" s="127" t="s">
        <v>37</v>
      </c>
      <c r="B6" s="128"/>
      <c r="C6" s="129"/>
      <c r="D6" s="136" t="s">
        <v>36</v>
      </c>
      <c r="E6" s="104"/>
      <c r="F6" s="104" t="s">
        <v>35</v>
      </c>
      <c r="G6" s="105"/>
      <c r="H6" s="105"/>
      <c r="I6" s="105"/>
      <c r="J6" s="105"/>
      <c r="K6" s="35"/>
      <c r="L6" s="36"/>
      <c r="M6" s="36"/>
      <c r="N6" s="36"/>
      <c r="O6" s="36"/>
      <c r="P6" s="36"/>
      <c r="Q6" s="36"/>
      <c r="R6" s="36"/>
    </row>
    <row r="7" spans="1:19" customFormat="1" ht="19.899999999999999" customHeight="1" x14ac:dyDescent="0.15">
      <c r="A7" s="130"/>
      <c r="B7" s="131"/>
      <c r="C7" s="132"/>
      <c r="D7" s="14"/>
      <c r="E7" s="37" t="s">
        <v>34</v>
      </c>
      <c r="F7" s="16"/>
      <c r="G7" s="106" t="s">
        <v>33</v>
      </c>
      <c r="H7" s="106"/>
      <c r="I7" s="106"/>
      <c r="J7" s="107"/>
      <c r="K7" s="120" t="s">
        <v>60</v>
      </c>
      <c r="L7" s="121"/>
      <c r="M7" s="121"/>
      <c r="N7" s="121"/>
      <c r="O7" s="121"/>
      <c r="P7" s="121"/>
      <c r="Q7" s="121"/>
      <c r="R7" s="121"/>
      <c r="S7" s="121"/>
    </row>
    <row r="8" spans="1:19" customFormat="1" ht="19.899999999999999" customHeight="1" x14ac:dyDescent="0.15">
      <c r="A8" s="130"/>
      <c r="B8" s="131"/>
      <c r="C8" s="132"/>
      <c r="D8" s="15"/>
      <c r="E8" s="38" t="s">
        <v>32</v>
      </c>
      <c r="F8" s="17"/>
      <c r="G8" s="79" t="s">
        <v>64</v>
      </c>
      <c r="H8" s="80"/>
      <c r="I8" s="80"/>
      <c r="J8" s="81"/>
      <c r="K8" s="120"/>
      <c r="L8" s="121"/>
      <c r="M8" s="121"/>
      <c r="N8" s="121"/>
      <c r="O8" s="121"/>
      <c r="P8" s="121"/>
      <c r="Q8" s="121"/>
      <c r="R8" s="121"/>
      <c r="S8" s="121"/>
    </row>
    <row r="9" spans="1:19" customFormat="1" ht="19.899999999999999" customHeight="1" x14ac:dyDescent="0.15">
      <c r="A9" s="130"/>
      <c r="B9" s="131"/>
      <c r="C9" s="132"/>
      <c r="D9" s="15"/>
      <c r="E9" s="39" t="s">
        <v>30</v>
      </c>
      <c r="F9" s="17"/>
      <c r="G9" s="79" t="s">
        <v>31</v>
      </c>
      <c r="H9" s="80"/>
      <c r="I9" s="80"/>
      <c r="J9" s="81"/>
      <c r="K9" s="120"/>
      <c r="L9" s="121"/>
      <c r="M9" s="121"/>
      <c r="N9" s="121"/>
      <c r="O9" s="121"/>
      <c r="P9" s="121"/>
      <c r="Q9" s="121"/>
      <c r="R9" s="121"/>
      <c r="S9" s="121"/>
    </row>
    <row r="10" spans="1:19" customFormat="1" ht="19.899999999999999" customHeight="1" x14ac:dyDescent="0.15">
      <c r="A10" s="130"/>
      <c r="B10" s="131"/>
      <c r="C10" s="132"/>
      <c r="D10" s="40"/>
      <c r="E10" s="41"/>
      <c r="F10" s="20"/>
      <c r="G10" s="137" t="s">
        <v>58</v>
      </c>
      <c r="H10" s="137"/>
      <c r="I10" s="137"/>
      <c r="J10" s="138"/>
      <c r="K10" s="120"/>
      <c r="L10" s="121"/>
      <c r="M10" s="121"/>
      <c r="N10" s="121"/>
      <c r="O10" s="121"/>
      <c r="P10" s="121"/>
      <c r="Q10" s="121"/>
      <c r="R10" s="121"/>
      <c r="S10" s="121"/>
    </row>
    <row r="11" spans="1:19" customFormat="1" ht="19.899999999999999" customHeight="1" x14ac:dyDescent="0.15">
      <c r="A11" s="130"/>
      <c r="B11" s="131"/>
      <c r="C11" s="132"/>
      <c r="D11" s="40"/>
      <c r="E11" s="42"/>
      <c r="F11" s="18"/>
      <c r="G11" s="137" t="s">
        <v>29</v>
      </c>
      <c r="H11" s="137"/>
      <c r="I11" s="137"/>
      <c r="J11" s="138"/>
      <c r="K11" s="71"/>
      <c r="L11" s="43" t="s">
        <v>28</v>
      </c>
      <c r="M11" s="36"/>
      <c r="N11" s="36"/>
      <c r="O11" s="44"/>
      <c r="P11" s="45"/>
      <c r="Q11" s="36"/>
      <c r="R11" s="36"/>
    </row>
    <row r="12" spans="1:19" customFormat="1" ht="6" customHeight="1" x14ac:dyDescent="0.15">
      <c r="A12" s="46"/>
      <c r="B12" s="46"/>
      <c r="C12" s="46"/>
      <c r="D12" s="47"/>
      <c r="E12" s="48"/>
      <c r="F12" s="49"/>
      <c r="G12" s="50"/>
      <c r="H12" s="50"/>
      <c r="I12" s="50"/>
      <c r="J12" s="50"/>
      <c r="K12" s="32"/>
      <c r="L12" s="36"/>
      <c r="M12" s="36"/>
      <c r="N12" s="36"/>
      <c r="O12" s="36"/>
      <c r="P12" s="36"/>
      <c r="Q12" s="36"/>
      <c r="R12" s="36"/>
    </row>
    <row r="13" spans="1:19" customFormat="1" ht="19.899999999999999" customHeight="1" x14ac:dyDescent="0.15">
      <c r="A13" s="122" t="s">
        <v>27</v>
      </c>
      <c r="B13" s="122"/>
      <c r="C13" s="122"/>
      <c r="D13" s="122"/>
      <c r="E13" s="122"/>
      <c r="F13" s="123"/>
      <c r="G13" s="19"/>
      <c r="H13" s="52" t="s">
        <v>26</v>
      </c>
      <c r="I13" s="19"/>
      <c r="J13" s="52" t="s">
        <v>25</v>
      </c>
      <c r="K13" s="32"/>
      <c r="L13" s="36"/>
      <c r="M13" s="36"/>
      <c r="N13" s="36"/>
      <c r="O13" s="36"/>
      <c r="P13" s="36"/>
      <c r="Q13" s="36"/>
      <c r="R13" s="36"/>
    </row>
    <row r="14" spans="1:19" customFormat="1" ht="19.899999999999999" customHeight="1" x14ac:dyDescent="0.15">
      <c r="A14" s="51"/>
      <c r="B14" s="53"/>
      <c r="C14" s="54" t="s">
        <v>24</v>
      </c>
      <c r="D14" s="51"/>
      <c r="E14" s="51"/>
      <c r="F14" s="51"/>
      <c r="G14" s="55"/>
      <c r="H14" s="32"/>
      <c r="I14" s="55"/>
      <c r="J14" s="32"/>
      <c r="K14" s="32"/>
      <c r="L14" s="36"/>
      <c r="M14" s="36"/>
      <c r="N14" s="36"/>
      <c r="O14" s="36"/>
      <c r="P14" s="36"/>
      <c r="Q14" s="36"/>
      <c r="R14" s="36"/>
    </row>
    <row r="15" spans="1:19" customFormat="1" ht="19.899999999999999" customHeight="1" x14ac:dyDescent="0.15">
      <c r="A15" s="56"/>
      <c r="B15" s="54" t="s">
        <v>23</v>
      </c>
      <c r="C15" s="56"/>
      <c r="D15" s="36"/>
      <c r="E15" s="57"/>
      <c r="F15" s="32"/>
      <c r="G15" s="29"/>
      <c r="H15" s="29"/>
      <c r="I15" s="29"/>
      <c r="J15" s="29"/>
      <c r="K15" s="32"/>
      <c r="L15" s="36"/>
      <c r="M15" s="36"/>
      <c r="N15" s="36"/>
      <c r="O15" s="36"/>
      <c r="P15" s="36"/>
      <c r="Q15" s="36"/>
      <c r="R15" s="36"/>
    </row>
    <row r="16" spans="1:19" customFormat="1" ht="16.899999999999999" customHeight="1" x14ac:dyDescent="0.15">
      <c r="A16" s="56"/>
      <c r="B16" s="58" t="s">
        <v>62</v>
      </c>
      <c r="C16" s="56"/>
      <c r="E16" s="59"/>
      <c r="F16" s="32"/>
      <c r="G16" s="29"/>
      <c r="H16" s="29"/>
      <c r="I16" s="29"/>
      <c r="J16" s="29"/>
      <c r="K16" s="32"/>
      <c r="L16" s="36"/>
      <c r="M16" s="36"/>
      <c r="N16" s="36"/>
      <c r="O16" s="36"/>
      <c r="P16" s="36"/>
      <c r="Q16" s="36"/>
      <c r="R16" s="36"/>
    </row>
    <row r="17" spans="1:19" customFormat="1" ht="16.5" customHeight="1" x14ac:dyDescent="0.15">
      <c r="A17" s="32"/>
      <c r="B17" s="54" t="s">
        <v>61</v>
      </c>
      <c r="C17" s="32"/>
      <c r="D17" s="32"/>
      <c r="E17" s="32"/>
      <c r="F17" s="32"/>
      <c r="G17" s="33"/>
      <c r="H17" s="36"/>
      <c r="I17" s="36"/>
      <c r="J17" s="36"/>
      <c r="K17" s="36"/>
      <c r="L17" s="36"/>
      <c r="M17" s="36"/>
      <c r="N17" s="36"/>
      <c r="O17" s="36"/>
      <c r="P17" s="36"/>
      <c r="Q17" s="36"/>
      <c r="R17" s="36"/>
    </row>
    <row r="18" spans="1:19" customFormat="1" ht="22.9" customHeight="1" x14ac:dyDescent="0.15">
      <c r="A18" s="111" t="s">
        <v>22</v>
      </c>
      <c r="B18" s="112"/>
      <c r="C18" s="113"/>
      <c r="D18" s="124"/>
      <c r="E18" s="125"/>
      <c r="F18" s="125"/>
      <c r="G18" s="125"/>
      <c r="H18" s="125"/>
      <c r="I18" s="125"/>
      <c r="J18" s="125"/>
      <c r="K18" s="125"/>
      <c r="L18" s="125"/>
      <c r="M18" s="125"/>
      <c r="N18" s="125"/>
      <c r="O18" s="125"/>
      <c r="P18" s="125"/>
      <c r="Q18" s="126"/>
      <c r="R18" s="29"/>
    </row>
    <row r="19" spans="1:19" customFormat="1" ht="19.5" customHeight="1" x14ac:dyDescent="0.15">
      <c r="A19" s="72" t="s">
        <v>21</v>
      </c>
      <c r="B19" s="72"/>
      <c r="C19" s="72"/>
      <c r="D19" s="77"/>
      <c r="E19" s="77"/>
      <c r="F19" s="77"/>
      <c r="G19" s="77"/>
      <c r="H19" s="77"/>
      <c r="I19" s="77"/>
      <c r="J19" s="77"/>
      <c r="K19" s="77"/>
      <c r="L19" s="77"/>
      <c r="M19" s="77"/>
      <c r="N19" s="77"/>
      <c r="O19" s="77"/>
      <c r="P19" s="77"/>
      <c r="Q19" s="77"/>
      <c r="R19" s="29"/>
    </row>
    <row r="20" spans="1:19" customFormat="1" ht="14.25" customHeight="1" x14ac:dyDescent="0.15">
      <c r="A20" s="55"/>
      <c r="B20" s="60" t="s">
        <v>20</v>
      </c>
      <c r="D20" s="60"/>
      <c r="E20" s="60"/>
      <c r="F20" s="60"/>
      <c r="G20" s="60"/>
      <c r="H20" s="60"/>
    </row>
    <row r="21" spans="1:19" customFormat="1" ht="14.25" customHeight="1" x14ac:dyDescent="0.15">
      <c r="A21" s="55"/>
      <c r="B21" s="60" t="s">
        <v>19</v>
      </c>
      <c r="D21" s="60"/>
      <c r="E21" s="60"/>
      <c r="F21" s="60"/>
      <c r="G21" s="60"/>
      <c r="H21" s="60"/>
    </row>
    <row r="22" spans="1:19" customFormat="1" ht="5.25" customHeight="1" x14ac:dyDescent="0.15">
      <c r="A22" s="55"/>
      <c r="B22" s="55"/>
      <c r="C22" s="60"/>
      <c r="D22" s="61"/>
      <c r="E22" s="61"/>
      <c r="F22" s="61"/>
      <c r="G22" s="60"/>
      <c r="H22" s="60"/>
    </row>
    <row r="23" spans="1:19" customFormat="1" ht="21.75" customHeight="1" x14ac:dyDescent="0.15">
      <c r="A23" s="127" t="s">
        <v>18</v>
      </c>
      <c r="B23" s="128"/>
      <c r="C23" s="129"/>
      <c r="D23" s="111" t="s">
        <v>17</v>
      </c>
      <c r="E23" s="112"/>
      <c r="F23" s="113"/>
      <c r="G23" s="77"/>
      <c r="H23" s="77"/>
      <c r="I23" s="77"/>
      <c r="J23" s="77"/>
      <c r="K23" s="77"/>
      <c r="L23" s="77"/>
      <c r="M23" s="77"/>
      <c r="N23" s="29"/>
      <c r="O23" s="55"/>
    </row>
    <row r="24" spans="1:19" customFormat="1" ht="21.75" customHeight="1" x14ac:dyDescent="0.15">
      <c r="A24" s="130"/>
      <c r="B24" s="131"/>
      <c r="C24" s="132"/>
      <c r="D24" s="111" t="s">
        <v>16</v>
      </c>
      <c r="E24" s="112"/>
      <c r="F24" s="113"/>
      <c r="G24" s="77"/>
      <c r="H24" s="77"/>
      <c r="I24" s="77"/>
      <c r="J24" s="77"/>
      <c r="K24" s="77"/>
      <c r="L24" s="77"/>
      <c r="M24" s="77"/>
      <c r="N24" s="29"/>
      <c r="O24" s="55"/>
    </row>
    <row r="25" spans="1:19" customFormat="1" ht="21.75" customHeight="1" x14ac:dyDescent="0.15">
      <c r="A25" s="133"/>
      <c r="B25" s="134"/>
      <c r="C25" s="135"/>
      <c r="D25" s="111" t="s">
        <v>15</v>
      </c>
      <c r="E25" s="112"/>
      <c r="F25" s="113"/>
      <c r="G25" s="77"/>
      <c r="H25" s="77"/>
      <c r="I25" s="77"/>
      <c r="J25" s="77"/>
      <c r="K25" s="77"/>
      <c r="L25" s="77"/>
      <c r="M25" s="77"/>
      <c r="N25" s="54" t="s">
        <v>59</v>
      </c>
      <c r="O25" s="55"/>
    </row>
    <row r="26" spans="1:19" customFormat="1" ht="21" customHeight="1" x14ac:dyDescent="0.2">
      <c r="A26" s="55" t="s">
        <v>14</v>
      </c>
      <c r="B26" s="55"/>
      <c r="C26" s="55"/>
      <c r="D26" s="55"/>
      <c r="E26" s="55"/>
      <c r="F26" s="55"/>
      <c r="G26" s="34"/>
    </row>
    <row r="27" spans="1:19" customFormat="1" ht="33.75" customHeight="1" x14ac:dyDescent="0.15">
      <c r="A27" s="72" t="s">
        <v>13</v>
      </c>
      <c r="B27" s="72"/>
      <c r="C27" s="72" t="s">
        <v>12</v>
      </c>
      <c r="D27" s="72"/>
      <c r="E27" s="72"/>
      <c r="F27" s="72"/>
      <c r="G27" s="72"/>
      <c r="H27" s="72"/>
      <c r="I27" s="73" t="s">
        <v>11</v>
      </c>
      <c r="J27" s="72"/>
      <c r="K27" s="74" t="s">
        <v>10</v>
      </c>
      <c r="L27" s="74"/>
      <c r="M27" s="114" t="s">
        <v>9</v>
      </c>
      <c r="N27" s="115"/>
      <c r="O27" s="116"/>
      <c r="P27" s="108" t="s">
        <v>8</v>
      </c>
      <c r="Q27" s="109"/>
      <c r="R27" s="109"/>
      <c r="S27" s="110"/>
    </row>
    <row r="28" spans="1:19" customFormat="1" ht="22.15" customHeight="1" x14ac:dyDescent="0.15">
      <c r="A28" s="76" t="str">
        <f>IF(F11="✓","","Ｃ")</f>
        <v>Ｃ</v>
      </c>
      <c r="B28" s="76"/>
      <c r="C28" s="77"/>
      <c r="D28" s="77"/>
      <c r="E28" s="77"/>
      <c r="F28" s="77"/>
      <c r="G28" s="77"/>
      <c r="H28" s="77"/>
      <c r="I28" s="117"/>
      <c r="J28" s="118"/>
      <c r="K28" s="78"/>
      <c r="L28" s="78"/>
      <c r="M28" s="84"/>
      <c r="N28" s="84"/>
      <c r="O28" s="84"/>
      <c r="P28" s="85"/>
      <c r="Q28" s="85"/>
      <c r="R28" s="85"/>
      <c r="S28" s="86"/>
    </row>
    <row r="29" spans="1:19" customFormat="1" ht="22.15" customHeight="1" x14ac:dyDescent="0.15">
      <c r="A29" s="76" t="s">
        <v>7</v>
      </c>
      <c r="B29" s="76"/>
      <c r="C29" s="77"/>
      <c r="D29" s="77"/>
      <c r="E29" s="77"/>
      <c r="F29" s="77"/>
      <c r="G29" s="77"/>
      <c r="H29" s="77"/>
      <c r="I29" s="82"/>
      <c r="J29" s="83"/>
      <c r="K29" s="78"/>
      <c r="L29" s="78"/>
      <c r="M29" s="84"/>
      <c r="N29" s="84"/>
      <c r="O29" s="84"/>
      <c r="P29" s="85"/>
      <c r="Q29" s="85"/>
      <c r="R29" s="85"/>
      <c r="S29" s="86"/>
    </row>
    <row r="30" spans="1:19" customFormat="1" ht="22.15" customHeight="1" x14ac:dyDescent="0.15">
      <c r="A30" s="75" t="str">
        <f>IF($F$11="✓","B",IF(OR($F$10="✓",$F$9="✓"),"３","７"))</f>
        <v>７</v>
      </c>
      <c r="B30" s="75"/>
      <c r="C30" s="77"/>
      <c r="D30" s="77"/>
      <c r="E30" s="77"/>
      <c r="F30" s="77"/>
      <c r="G30" s="77"/>
      <c r="H30" s="77"/>
      <c r="I30" s="82"/>
      <c r="J30" s="83"/>
      <c r="K30" s="78"/>
      <c r="L30" s="78"/>
      <c r="M30" s="84"/>
      <c r="N30" s="84"/>
      <c r="O30" s="84"/>
      <c r="P30" s="85"/>
      <c r="Q30" s="85"/>
      <c r="R30" s="85"/>
      <c r="S30" s="86"/>
    </row>
    <row r="31" spans="1:19" customFormat="1" ht="22.15" customHeight="1" x14ac:dyDescent="0.15">
      <c r="A31" s="75" t="str">
        <f>IF($F$11="✓","",IF(OR($F$10="✓",$F$9="✓"),"２","６"))</f>
        <v>６</v>
      </c>
      <c r="B31" s="75"/>
      <c r="C31" s="77"/>
      <c r="D31" s="77"/>
      <c r="E31" s="77"/>
      <c r="F31" s="77"/>
      <c r="G31" s="77"/>
      <c r="H31" s="77"/>
      <c r="I31" s="82"/>
      <c r="J31" s="83"/>
      <c r="K31" s="78"/>
      <c r="L31" s="78"/>
      <c r="M31" s="84"/>
      <c r="N31" s="84"/>
      <c r="O31" s="84"/>
      <c r="P31" s="85"/>
      <c r="Q31" s="85"/>
      <c r="R31" s="85"/>
      <c r="S31" s="86"/>
    </row>
    <row r="32" spans="1:19" customFormat="1" ht="22.15" customHeight="1" x14ac:dyDescent="0.15">
      <c r="A32" s="75" t="str">
        <f>IF($F$11="✓","",IF(OR($F$10="✓",$F$9="✓"),"B","５"))</f>
        <v>５</v>
      </c>
      <c r="B32" s="75"/>
      <c r="C32" s="77"/>
      <c r="D32" s="77"/>
      <c r="E32" s="77"/>
      <c r="F32" s="77"/>
      <c r="G32" s="77"/>
      <c r="H32" s="77"/>
      <c r="I32" s="82"/>
      <c r="J32" s="83"/>
      <c r="K32" s="78"/>
      <c r="L32" s="78"/>
      <c r="M32" s="84"/>
      <c r="N32" s="84"/>
      <c r="O32" s="84"/>
      <c r="P32" s="85"/>
      <c r="Q32" s="85"/>
      <c r="R32" s="85"/>
      <c r="S32" s="86"/>
    </row>
    <row r="33" spans="1:19" customFormat="1" ht="22.15" customHeight="1" x14ac:dyDescent="0.15">
      <c r="A33" s="75" t="str">
        <f>IF(OR($F$11="✓",$F$10="✓"),"",IF($F$9="✓","コーチ","４"))</f>
        <v>４</v>
      </c>
      <c r="B33" s="75"/>
      <c r="C33" s="77"/>
      <c r="D33" s="77"/>
      <c r="E33" s="77"/>
      <c r="F33" s="77"/>
      <c r="G33" s="77"/>
      <c r="H33" s="77"/>
      <c r="I33" s="82"/>
      <c r="J33" s="83"/>
      <c r="K33" s="78"/>
      <c r="L33" s="78"/>
      <c r="M33" s="84"/>
      <c r="N33" s="84"/>
      <c r="O33" s="84"/>
      <c r="P33" s="85"/>
      <c r="Q33" s="85"/>
      <c r="R33" s="85"/>
      <c r="S33" s="86"/>
    </row>
    <row r="34" spans="1:19" customFormat="1" ht="22.15" customHeight="1" x14ac:dyDescent="0.15">
      <c r="A34" s="75" t="str">
        <f>IF($F$11="✓","",IF(OR($F$10="✓",$F$9="✓"),"","３"))</f>
        <v>３</v>
      </c>
      <c r="B34" s="75"/>
      <c r="C34" s="77"/>
      <c r="D34" s="77"/>
      <c r="E34" s="77"/>
      <c r="F34" s="77"/>
      <c r="G34" s="77"/>
      <c r="H34" s="77"/>
      <c r="I34" s="82"/>
      <c r="J34" s="83"/>
      <c r="K34" s="78"/>
      <c r="L34" s="78"/>
      <c r="M34" s="84"/>
      <c r="N34" s="84"/>
      <c r="O34" s="84"/>
      <c r="P34" s="85"/>
      <c r="Q34" s="85"/>
      <c r="R34" s="85"/>
      <c r="S34" s="86"/>
    </row>
    <row r="35" spans="1:19" customFormat="1" ht="22.15" customHeight="1" x14ac:dyDescent="0.15">
      <c r="A35" s="75" t="str">
        <f>IF($F$11="✓","",IF(OR($F$10="✓",$F$9="✓"),"","２"))</f>
        <v>２</v>
      </c>
      <c r="B35" s="75"/>
      <c r="C35" s="77"/>
      <c r="D35" s="77"/>
      <c r="E35" s="77"/>
      <c r="F35" s="77"/>
      <c r="G35" s="77"/>
      <c r="H35" s="77"/>
      <c r="I35" s="82"/>
      <c r="J35" s="83"/>
      <c r="K35" s="78"/>
      <c r="L35" s="78"/>
      <c r="M35" s="84"/>
      <c r="N35" s="84"/>
      <c r="O35" s="84"/>
      <c r="P35" s="85"/>
      <c r="Q35" s="85"/>
      <c r="R35" s="85"/>
      <c r="S35" s="86"/>
    </row>
    <row r="36" spans="1:19" customFormat="1" ht="22.15" customHeight="1" x14ac:dyDescent="0.15">
      <c r="A36" s="76" t="str">
        <f>IF($F$11="✓","",IF(OR($F$10="✓",$F$9="✓"),"","B"))</f>
        <v>B</v>
      </c>
      <c r="B36" s="76"/>
      <c r="C36" s="77"/>
      <c r="D36" s="77"/>
      <c r="E36" s="77"/>
      <c r="F36" s="77"/>
      <c r="G36" s="77"/>
      <c r="H36" s="77"/>
      <c r="I36" s="82"/>
      <c r="J36" s="83"/>
      <c r="K36" s="78"/>
      <c r="L36" s="78"/>
      <c r="M36" s="84"/>
      <c r="N36" s="84"/>
      <c r="O36" s="84"/>
      <c r="P36" s="85"/>
      <c r="Q36" s="85"/>
      <c r="R36" s="85"/>
      <c r="S36" s="86"/>
    </row>
    <row r="37" spans="1:19" customFormat="1" ht="22.15" customHeight="1" x14ac:dyDescent="0.15">
      <c r="A37" s="32"/>
      <c r="B37" s="57"/>
      <c r="C37" s="101" t="s">
        <v>6</v>
      </c>
      <c r="D37" s="101"/>
      <c r="E37" s="101"/>
      <c r="F37" s="101"/>
      <c r="G37" s="101"/>
      <c r="H37" s="101"/>
      <c r="I37" s="102" t="str">
        <f>IF(ISNUMBER(I29),ROUNDDOWN(AVERAGE(I29:J36),0),"")</f>
        <v/>
      </c>
      <c r="J37" s="103"/>
      <c r="K37" s="101" t="s">
        <v>5</v>
      </c>
      <c r="L37" s="101"/>
      <c r="M37" s="97">
        <f>SUM(M28:O36)</f>
        <v>0</v>
      </c>
      <c r="N37" s="98"/>
      <c r="O37" s="99"/>
      <c r="P37" s="62"/>
      <c r="Q37" s="63"/>
      <c r="R37" s="64"/>
      <c r="S37" s="65"/>
    </row>
    <row r="38" spans="1:19" customFormat="1" ht="17.25" customHeight="1" x14ac:dyDescent="0.2">
      <c r="A38" s="66" t="s">
        <v>4</v>
      </c>
      <c r="B38" s="58" t="s">
        <v>3</v>
      </c>
      <c r="C38" s="29"/>
      <c r="D38" s="32"/>
      <c r="E38" s="29"/>
      <c r="F38" s="32"/>
      <c r="G38" s="34"/>
    </row>
    <row r="39" spans="1:19" customFormat="1" ht="15.75" customHeight="1" x14ac:dyDescent="0.2">
      <c r="A39" s="66"/>
      <c r="B39" s="67" t="s">
        <v>2</v>
      </c>
      <c r="C39" s="29"/>
      <c r="D39" s="32"/>
      <c r="E39" s="29"/>
      <c r="F39" s="32"/>
      <c r="G39" s="34"/>
    </row>
    <row r="40" spans="1:19" customFormat="1" ht="15.75" customHeight="1" x14ac:dyDescent="0.15">
      <c r="A40" s="68" t="s">
        <v>1</v>
      </c>
      <c r="B40" s="60" t="s">
        <v>0</v>
      </c>
      <c r="C40" s="60"/>
      <c r="D40" s="60"/>
      <c r="E40" s="60"/>
      <c r="F40" s="60"/>
      <c r="G40" s="60"/>
      <c r="H40" s="60"/>
      <c r="I40" s="60"/>
      <c r="J40" s="60"/>
      <c r="K40" s="60"/>
      <c r="L40" s="60"/>
      <c r="M40" s="60"/>
      <c r="N40" s="60"/>
      <c r="O40" s="60"/>
      <c r="P40" s="60"/>
      <c r="Q40" s="60"/>
      <c r="R40" s="69"/>
    </row>
    <row r="41" spans="1:19" customFormat="1" ht="15.75" customHeight="1" x14ac:dyDescent="0.15">
      <c r="A41" s="68" t="s">
        <v>45</v>
      </c>
      <c r="B41" s="70" t="s">
        <v>46</v>
      </c>
      <c r="C41" s="69"/>
      <c r="D41" s="69"/>
      <c r="E41" s="69"/>
      <c r="F41" s="69"/>
      <c r="G41" s="69"/>
      <c r="H41" s="69"/>
      <c r="I41" s="69"/>
      <c r="J41" s="69"/>
      <c r="K41" s="69"/>
      <c r="L41" s="69"/>
      <c r="M41" s="69"/>
      <c r="N41" s="69"/>
      <c r="O41" s="69"/>
      <c r="P41" s="69"/>
      <c r="Q41" s="69"/>
      <c r="R41" s="69"/>
    </row>
    <row r="42" spans="1:19" customFormat="1" ht="34.5" customHeight="1" x14ac:dyDescent="0.15">
      <c r="A42" s="119" t="s">
        <v>63</v>
      </c>
      <c r="B42" s="119"/>
      <c r="C42" s="119"/>
      <c r="D42" s="119"/>
      <c r="E42" s="119"/>
      <c r="F42" s="119"/>
      <c r="G42" s="119"/>
      <c r="H42" s="119"/>
      <c r="I42" s="119"/>
      <c r="J42" s="119"/>
      <c r="K42" s="119"/>
      <c r="L42" s="119"/>
      <c r="M42" s="119"/>
      <c r="N42" s="119"/>
      <c r="O42" s="119"/>
      <c r="P42" s="119"/>
      <c r="Q42" s="119"/>
      <c r="R42" s="119"/>
      <c r="S42" s="119"/>
    </row>
    <row r="43" spans="1:19" customFormat="1" ht="16.149999999999999" customHeight="1" x14ac:dyDescent="0.15">
      <c r="A43" s="87"/>
      <c r="B43" s="88"/>
      <c r="C43" s="88"/>
      <c r="D43" s="88"/>
      <c r="E43" s="88"/>
      <c r="F43" s="88"/>
      <c r="G43" s="88"/>
      <c r="H43" s="88"/>
      <c r="I43" s="88"/>
      <c r="J43" s="88"/>
      <c r="K43" s="88"/>
      <c r="L43" s="88"/>
      <c r="M43" s="88"/>
      <c r="N43" s="88"/>
      <c r="O43" s="88"/>
      <c r="P43" s="88"/>
      <c r="Q43" s="88"/>
      <c r="R43" s="88"/>
      <c r="S43" s="89"/>
    </row>
    <row r="44" spans="1:19" customFormat="1" ht="16.149999999999999" customHeight="1" x14ac:dyDescent="0.15">
      <c r="A44" s="90"/>
      <c r="B44" s="91"/>
      <c r="C44" s="91"/>
      <c r="D44" s="91"/>
      <c r="E44" s="91"/>
      <c r="F44" s="91"/>
      <c r="G44" s="91"/>
      <c r="H44" s="91"/>
      <c r="I44" s="91"/>
      <c r="J44" s="91"/>
      <c r="K44" s="91"/>
      <c r="L44" s="91"/>
      <c r="M44" s="91"/>
      <c r="N44" s="91"/>
      <c r="O44" s="91"/>
      <c r="P44" s="91"/>
      <c r="Q44" s="91"/>
      <c r="R44" s="91"/>
      <c r="S44" s="92"/>
    </row>
    <row r="45" spans="1:19" customFormat="1" ht="16.149999999999999" customHeight="1" x14ac:dyDescent="0.15">
      <c r="A45" s="93"/>
      <c r="B45" s="91"/>
      <c r="C45" s="91"/>
      <c r="D45" s="91"/>
      <c r="E45" s="91"/>
      <c r="F45" s="91"/>
      <c r="G45" s="91"/>
      <c r="H45" s="91"/>
      <c r="I45" s="91"/>
      <c r="J45" s="91"/>
      <c r="K45" s="91"/>
      <c r="L45" s="91"/>
      <c r="M45" s="91"/>
      <c r="N45" s="91"/>
      <c r="O45" s="91"/>
      <c r="P45" s="91"/>
      <c r="Q45" s="91"/>
      <c r="R45" s="91"/>
      <c r="S45" s="92"/>
    </row>
    <row r="46" spans="1:19" customFormat="1" ht="16.149999999999999" customHeight="1" x14ac:dyDescent="0.15">
      <c r="A46" s="93"/>
      <c r="B46" s="91"/>
      <c r="C46" s="91"/>
      <c r="D46" s="91"/>
      <c r="E46" s="91"/>
      <c r="F46" s="91"/>
      <c r="G46" s="91"/>
      <c r="H46" s="91"/>
      <c r="I46" s="91"/>
      <c r="J46" s="91"/>
      <c r="K46" s="91"/>
      <c r="L46" s="91"/>
      <c r="M46" s="91"/>
      <c r="N46" s="91"/>
      <c r="O46" s="91"/>
      <c r="P46" s="91"/>
      <c r="Q46" s="91"/>
      <c r="R46" s="91"/>
      <c r="S46" s="92"/>
    </row>
    <row r="47" spans="1:19" customFormat="1" ht="16.149999999999999" customHeight="1" x14ac:dyDescent="0.15">
      <c r="A47" s="94"/>
      <c r="B47" s="95"/>
      <c r="C47" s="95"/>
      <c r="D47" s="95"/>
      <c r="E47" s="95"/>
      <c r="F47" s="95"/>
      <c r="G47" s="95"/>
      <c r="H47" s="95"/>
      <c r="I47" s="95"/>
      <c r="J47" s="95"/>
      <c r="K47" s="95"/>
      <c r="L47" s="95"/>
      <c r="M47" s="95"/>
      <c r="N47" s="95"/>
      <c r="O47" s="95"/>
      <c r="P47" s="95"/>
      <c r="Q47" s="95"/>
      <c r="R47" s="95"/>
      <c r="S47" s="96"/>
    </row>
    <row r="48" spans="1:19" customFormat="1" ht="22.15" customHeight="1" x14ac:dyDescent="0.15"/>
    <row r="49" customFormat="1" x14ac:dyDescent="0.15"/>
    <row r="50" customFormat="1" x14ac:dyDescent="0.15"/>
    <row r="51" customFormat="1" x14ac:dyDescent="0.15"/>
  </sheetData>
  <sheetProtection algorithmName="SHA-512" hashValue="LLVtAy+qM47ybRoeaD3uQfL62S84tc9IoulvyTeg7vNegfm6GUgdOY9Nqc40h5O7PUKuw9RqjOtsgMvfcuep2A==" saltValue="2SPXwAT7yJKSps551j5hjw==" spinCount="100000" sheet="1" objects="1" scenarios="1"/>
  <mergeCells count="88">
    <mergeCell ref="A42:S42"/>
    <mergeCell ref="G9:J9"/>
    <mergeCell ref="K7:S10"/>
    <mergeCell ref="A13:F13"/>
    <mergeCell ref="D25:F25"/>
    <mergeCell ref="G25:M25"/>
    <mergeCell ref="D18:Q18"/>
    <mergeCell ref="A18:C18"/>
    <mergeCell ref="A23:C25"/>
    <mergeCell ref="D23:F23"/>
    <mergeCell ref="A6:C11"/>
    <mergeCell ref="D6:E6"/>
    <mergeCell ref="G10:J10"/>
    <mergeCell ref="G11:J11"/>
    <mergeCell ref="A19:C19"/>
    <mergeCell ref="D19:Q19"/>
    <mergeCell ref="F6:J6"/>
    <mergeCell ref="G7:J7"/>
    <mergeCell ref="M28:O28"/>
    <mergeCell ref="P27:S27"/>
    <mergeCell ref="G23:M23"/>
    <mergeCell ref="D24:F24"/>
    <mergeCell ref="G24:M24"/>
    <mergeCell ref="M27:O27"/>
    <mergeCell ref="C28:H28"/>
    <mergeCell ref="I28:J28"/>
    <mergeCell ref="A2:Q2"/>
    <mergeCell ref="C37:H37"/>
    <mergeCell ref="I37:J37"/>
    <mergeCell ref="K37:L37"/>
    <mergeCell ref="K33:L33"/>
    <mergeCell ref="A34:B34"/>
    <mergeCell ref="C34:H34"/>
    <mergeCell ref="I34:J34"/>
    <mergeCell ref="K34:L34"/>
    <mergeCell ref="A31:B31"/>
    <mergeCell ref="K32:L32"/>
    <mergeCell ref="K31:L31"/>
    <mergeCell ref="I29:J29"/>
    <mergeCell ref="P28:S28"/>
    <mergeCell ref="P29:S29"/>
    <mergeCell ref="P30:S30"/>
    <mergeCell ref="A43:S47"/>
    <mergeCell ref="M33:O33"/>
    <mergeCell ref="M34:O34"/>
    <mergeCell ref="M35:O35"/>
    <mergeCell ref="M36:O36"/>
    <mergeCell ref="M37:O37"/>
    <mergeCell ref="C35:H35"/>
    <mergeCell ref="I35:J35"/>
    <mergeCell ref="K35:L35"/>
    <mergeCell ref="I33:J33"/>
    <mergeCell ref="A36:B36"/>
    <mergeCell ref="C36:H36"/>
    <mergeCell ref="P33:S33"/>
    <mergeCell ref="P34:S34"/>
    <mergeCell ref="P35:S35"/>
    <mergeCell ref="P36:S36"/>
    <mergeCell ref="P31:S31"/>
    <mergeCell ref="P32:S32"/>
    <mergeCell ref="C32:H32"/>
    <mergeCell ref="I32:J32"/>
    <mergeCell ref="C30:H30"/>
    <mergeCell ref="C31:H31"/>
    <mergeCell ref="G8:J8"/>
    <mergeCell ref="I36:J36"/>
    <mergeCell ref="K36:L36"/>
    <mergeCell ref="M29:O29"/>
    <mergeCell ref="M30:O30"/>
    <mergeCell ref="M31:O31"/>
    <mergeCell ref="M32:O32"/>
    <mergeCell ref="I30:J30"/>
    <mergeCell ref="K30:L30"/>
    <mergeCell ref="I31:J31"/>
    <mergeCell ref="A33:B33"/>
    <mergeCell ref="C33:H33"/>
    <mergeCell ref="A30:B30"/>
    <mergeCell ref="A35:B35"/>
    <mergeCell ref="K28:L28"/>
    <mergeCell ref="C29:H29"/>
    <mergeCell ref="K29:L29"/>
    <mergeCell ref="A27:B27"/>
    <mergeCell ref="C27:H27"/>
    <mergeCell ref="I27:J27"/>
    <mergeCell ref="K27:L27"/>
    <mergeCell ref="A32:B32"/>
    <mergeCell ref="A29:B29"/>
    <mergeCell ref="A28:B28"/>
  </mergeCells>
  <phoneticPr fontId="5"/>
  <dataValidations count="6">
    <dataValidation type="list" allowBlank="1" showInputMessage="1" showErrorMessage="1" sqref="K28:L36" xr:uid="{00000000-0002-0000-0000-000000000000}">
      <formula1>"男,女"</formula1>
    </dataValidation>
    <dataValidation type="list" allowBlank="1" showInputMessage="1" showErrorMessage="1" sqref="K11" xr:uid="{00000000-0002-0000-0000-000001000000}">
      <formula1>"☑"</formula1>
    </dataValidation>
    <dataValidation type="list" allowBlank="1" showInputMessage="1" showErrorMessage="1" sqref="F7:F11 D7:D10" xr:uid="{00000000-0002-0000-0000-000002000000}">
      <formula1>"✓"</formula1>
    </dataValidation>
    <dataValidation type="whole" allowBlank="1" showInputMessage="1" showErrorMessage="1" error="6以上99までの半角数字のみ入力可" prompt="半角数字を入力して下さい。" sqref="I28:J36" xr:uid="{00000000-0002-0000-0000-000003000000}">
      <formula1>6</formula1>
      <formula2>99</formula2>
    </dataValidation>
    <dataValidation type="textLength" allowBlank="1" showInputMessage="1" showErrorMessage="1" error="13文字を超えています。" promptTitle="文字数の制限" prompt="13字を超える入力はできません。" sqref="D18:R18" xr:uid="{00000000-0002-0000-0000-000004000000}">
      <formula1>1</formula1>
      <formula2>13</formula2>
    </dataValidation>
    <dataValidation type="list" allowBlank="1" showInputMessage="1" showErrorMessage="1" sqref="M28:O36" xr:uid="{BA8AD3A5-01EC-4876-ACD1-4E5208CB2AA1}">
      <formula1>"3000,2500,1500,1300"</formula1>
    </dataValidation>
  </dataValidations>
  <hyperlinks>
    <hyperlink ref="C4" r:id="rId1" xr:uid="{00000000-0004-0000-0000-000000000000}"/>
  </hyperlinks>
  <printOptions horizontalCentered="1"/>
  <pageMargins left="0.19685039370078741" right="0.19685039370078741" top="0.78740157480314965" bottom="0.55118110236220474" header="0.31496062992125984" footer="0.31496062992125984"/>
  <pageSetup paperSize="9" scale="89" orientation="portrait" horizontalDpi="4294967293" verticalDpi="4294967293" r:id="rId2"/>
  <headerFooter alignWithMargins="0">
    <oddFooter>&amp;L&amp;A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5"/>
  <sheetViews>
    <sheetView workbookViewId="0">
      <pane xSplit="1" ySplit="8" topLeftCell="B9" activePane="bottomRight" state="frozen"/>
      <selection activeCell="C14" sqref="C14"/>
      <selection pane="topRight" activeCell="C14" sqref="C14"/>
      <selection pane="bottomLeft" activeCell="C14" sqref="C14"/>
      <selection pane="bottomRight"/>
    </sheetView>
  </sheetViews>
  <sheetFormatPr defaultColWidth="8.875" defaultRowHeight="13.5" x14ac:dyDescent="0.15"/>
  <cols>
    <col min="1" max="1" width="8.375" style="3" customWidth="1"/>
    <col min="2" max="2" width="47.375" style="3" customWidth="1"/>
    <col min="3" max="3" width="16.5" style="3" customWidth="1"/>
    <col min="4" max="4" width="15.625" style="3" customWidth="1"/>
    <col min="5" max="9" width="12.75" style="3" customWidth="1"/>
    <col min="10" max="16384" width="8.875" style="3"/>
  </cols>
  <sheetData>
    <row r="1" spans="1:9" ht="28.5" x14ac:dyDescent="0.15">
      <c r="A1" s="13" t="s">
        <v>55</v>
      </c>
      <c r="B1" s="12"/>
      <c r="C1" s="12"/>
      <c r="D1" s="12"/>
      <c r="E1" s="12"/>
      <c r="F1" s="12"/>
      <c r="G1" s="12"/>
      <c r="H1" s="12"/>
      <c r="I1" s="12"/>
    </row>
    <row r="2" spans="1:9" ht="5.45" customHeight="1" x14ac:dyDescent="0.15">
      <c r="A2" s="11"/>
      <c r="B2" s="11"/>
      <c r="C2" s="11"/>
      <c r="D2" s="11"/>
      <c r="E2" s="11"/>
      <c r="F2" s="11"/>
      <c r="G2" s="11"/>
      <c r="H2" s="11"/>
      <c r="I2" s="11"/>
    </row>
    <row r="3" spans="1:9" ht="18.75" x14ac:dyDescent="0.15">
      <c r="A3" s="10" t="s">
        <v>54</v>
      </c>
      <c r="B3" s="9"/>
      <c r="C3" s="9"/>
      <c r="D3" s="9"/>
      <c r="E3" s="9"/>
      <c r="F3" s="9"/>
      <c r="G3" s="9"/>
      <c r="H3" s="9"/>
      <c r="I3" s="9"/>
    </row>
    <row r="4" spans="1:9" ht="7.9" customHeight="1" x14ac:dyDescent="0.15">
      <c r="A4" s="10"/>
      <c r="B4" s="9"/>
      <c r="C4" s="9"/>
      <c r="D4" s="9"/>
      <c r="E4" s="9"/>
      <c r="F4" s="9"/>
      <c r="G4" s="9"/>
      <c r="H4" s="9"/>
      <c r="I4" s="9"/>
    </row>
    <row r="5" spans="1:9" ht="34.15" customHeight="1" x14ac:dyDescent="0.15">
      <c r="A5" s="10" t="s">
        <v>53</v>
      </c>
      <c r="B5" s="9" t="str">
        <f>IF(出場申込書!D18=0," ",出場申込書!D18)</f>
        <v xml:space="preserve"> </v>
      </c>
      <c r="C5" s="9"/>
      <c r="D5" s="9"/>
      <c r="E5" s="9"/>
      <c r="F5" s="9"/>
      <c r="G5" s="9"/>
      <c r="H5" s="9"/>
      <c r="I5" s="9"/>
    </row>
    <row r="6" spans="1:9" ht="7.9" customHeight="1" x14ac:dyDescent="0.15"/>
    <row r="7" spans="1:9" ht="16.899999999999999" customHeight="1" x14ac:dyDescent="0.15">
      <c r="A7" s="139" t="s">
        <v>52</v>
      </c>
      <c r="B7" s="141" t="s">
        <v>51</v>
      </c>
      <c r="C7" s="143" t="s">
        <v>50</v>
      </c>
      <c r="D7" s="144" t="s">
        <v>49</v>
      </c>
    </row>
    <row r="8" spans="1:9" ht="16.899999999999999" customHeight="1" x14ac:dyDescent="0.15">
      <c r="A8" s="140"/>
      <c r="B8" s="142"/>
      <c r="C8" s="143"/>
      <c r="D8" s="144"/>
    </row>
    <row r="9" spans="1:9" ht="34.15" customHeight="1" x14ac:dyDescent="0.15">
      <c r="A9" s="6">
        <v>1</v>
      </c>
      <c r="B9" s="8" t="str">
        <f>IF(出場申込書!C28=0," ",出場申込書!C28)</f>
        <v xml:space="preserve"> </v>
      </c>
      <c r="C9" s="7"/>
      <c r="D9" s="7"/>
    </row>
    <row r="10" spans="1:9" ht="34.15" customHeight="1" x14ac:dyDescent="0.15">
      <c r="A10" s="6">
        <v>2</v>
      </c>
      <c r="B10" s="8" t="str">
        <f>IF(出場申込書!C29=0," ",出場申込書!C29)</f>
        <v xml:space="preserve"> </v>
      </c>
      <c r="C10" s="7"/>
      <c r="D10" s="7"/>
    </row>
    <row r="11" spans="1:9" ht="34.15" customHeight="1" x14ac:dyDescent="0.15">
      <c r="A11" s="6">
        <v>3</v>
      </c>
      <c r="B11" s="8" t="str">
        <f>IF(出場申込書!C30=0," ",出場申込書!C30)</f>
        <v xml:space="preserve"> </v>
      </c>
      <c r="C11" s="7"/>
      <c r="D11" s="7"/>
    </row>
    <row r="12" spans="1:9" ht="34.15" customHeight="1" x14ac:dyDescent="0.15">
      <c r="A12" s="6">
        <v>4</v>
      </c>
      <c r="B12" s="8" t="str">
        <f>IF(出場申込書!C31=0," ",出場申込書!C31)</f>
        <v xml:space="preserve"> </v>
      </c>
      <c r="C12" s="7"/>
      <c r="D12" s="7"/>
    </row>
    <row r="13" spans="1:9" ht="34.15" customHeight="1" x14ac:dyDescent="0.15">
      <c r="A13" s="6">
        <v>5</v>
      </c>
      <c r="B13" s="8" t="str">
        <f>IF(出場申込書!C32=0," ",出場申込書!C32)</f>
        <v xml:space="preserve"> </v>
      </c>
      <c r="C13" s="7"/>
      <c r="D13" s="7"/>
    </row>
    <row r="14" spans="1:9" ht="34.15" customHeight="1" x14ac:dyDescent="0.15">
      <c r="A14" s="6">
        <v>6</v>
      </c>
      <c r="B14" s="8" t="str">
        <f>IF(出場申込書!C33=0," ",出場申込書!C33)</f>
        <v xml:space="preserve"> </v>
      </c>
      <c r="C14" s="7"/>
      <c r="D14" s="7"/>
    </row>
    <row r="15" spans="1:9" ht="34.15" customHeight="1" x14ac:dyDescent="0.15">
      <c r="A15" s="6">
        <v>7</v>
      </c>
      <c r="B15" s="8" t="str">
        <f>IF(出場申込書!C34=0," ",出場申込書!C34)</f>
        <v xml:space="preserve"> </v>
      </c>
      <c r="C15" s="7"/>
      <c r="D15" s="7"/>
    </row>
    <row r="16" spans="1:9" ht="34.15" customHeight="1" x14ac:dyDescent="0.15">
      <c r="A16" s="6">
        <v>8</v>
      </c>
      <c r="B16" s="8" t="str">
        <f>IF(出場申込書!C35=0," ",出場申込書!C35)</f>
        <v xml:space="preserve"> </v>
      </c>
      <c r="C16" s="7"/>
      <c r="D16" s="7"/>
    </row>
    <row r="17" spans="1:4" ht="34.15" customHeight="1" x14ac:dyDescent="0.15">
      <c r="A17" s="6">
        <v>9</v>
      </c>
      <c r="B17" s="8" t="str">
        <f>IF(出場申込書!C36=0," ",出場申込書!C36)</f>
        <v xml:space="preserve"> </v>
      </c>
      <c r="C17" s="7"/>
      <c r="D17" s="7"/>
    </row>
    <row r="18" spans="1:4" ht="34.15" customHeight="1" x14ac:dyDescent="0.15">
      <c r="A18" s="6">
        <v>10</v>
      </c>
      <c r="B18" s="8"/>
      <c r="C18" s="5"/>
      <c r="D18" s="5"/>
    </row>
    <row r="19" spans="1:4" ht="30" customHeight="1" x14ac:dyDescent="0.15">
      <c r="A19" s="4" t="s">
        <v>48</v>
      </c>
      <c r="B19" s="3" t="s">
        <v>47</v>
      </c>
    </row>
    <row r="20" spans="1:4" ht="30" customHeight="1" x14ac:dyDescent="0.15">
      <c r="A20" s="4"/>
    </row>
    <row r="21" spans="1:4" ht="30" customHeight="1" x14ac:dyDescent="0.15">
      <c r="A21" s="4"/>
    </row>
    <row r="22" spans="1:4" ht="30" customHeight="1" x14ac:dyDescent="0.15">
      <c r="A22" s="4"/>
    </row>
    <row r="23" spans="1:4" ht="30" customHeight="1" x14ac:dyDescent="0.15">
      <c r="A23" s="4"/>
    </row>
    <row r="24" spans="1:4" ht="30" customHeight="1" x14ac:dyDescent="0.15">
      <c r="A24" s="4"/>
    </row>
    <row r="25" spans="1:4" ht="30" customHeight="1" x14ac:dyDescent="0.15">
      <c r="A25" s="4"/>
    </row>
    <row r="26" spans="1:4" ht="30" customHeight="1" x14ac:dyDescent="0.15">
      <c r="A26" s="4"/>
    </row>
    <row r="27" spans="1:4" ht="30" customHeight="1" x14ac:dyDescent="0.15">
      <c r="A27" s="4"/>
    </row>
    <row r="28" spans="1:4" ht="17.25" x14ac:dyDescent="0.15">
      <c r="A28" s="4"/>
    </row>
    <row r="29" spans="1:4" ht="17.25" x14ac:dyDescent="0.15">
      <c r="A29" s="4"/>
    </row>
    <row r="30" spans="1:4" ht="17.25" x14ac:dyDescent="0.15">
      <c r="A30" s="4"/>
    </row>
    <row r="31" spans="1:4" ht="17.25" x14ac:dyDescent="0.15">
      <c r="A31" s="4"/>
    </row>
    <row r="32" spans="1:4" ht="17.25" x14ac:dyDescent="0.15">
      <c r="A32" s="4"/>
    </row>
    <row r="33" spans="1:1" ht="17.25" x14ac:dyDescent="0.15">
      <c r="A33" s="4"/>
    </row>
    <row r="34" spans="1:1" ht="17.25" x14ac:dyDescent="0.15">
      <c r="A34" s="4"/>
    </row>
    <row r="35" spans="1:1" ht="17.25" x14ac:dyDescent="0.15">
      <c r="A35" s="4"/>
    </row>
    <row r="36" spans="1:1" ht="17.25" x14ac:dyDescent="0.15">
      <c r="A36" s="4"/>
    </row>
    <row r="37" spans="1:1" ht="17.25" x14ac:dyDescent="0.15">
      <c r="A37" s="4"/>
    </row>
    <row r="38" spans="1:1" ht="17.25" x14ac:dyDescent="0.15">
      <c r="A38" s="4"/>
    </row>
    <row r="39" spans="1:1" ht="17.25" x14ac:dyDescent="0.15">
      <c r="A39" s="4"/>
    </row>
    <row r="40" spans="1:1" ht="17.25" x14ac:dyDescent="0.15">
      <c r="A40" s="4"/>
    </row>
    <row r="41" spans="1:1" ht="17.25" x14ac:dyDescent="0.15">
      <c r="A41" s="4"/>
    </row>
    <row r="42" spans="1:1" ht="17.25" x14ac:dyDescent="0.15">
      <c r="A42" s="4"/>
    </row>
    <row r="43" spans="1:1" ht="17.25" x14ac:dyDescent="0.15">
      <c r="A43" s="4"/>
    </row>
    <row r="44" spans="1:1" ht="17.25" x14ac:dyDescent="0.15">
      <c r="A44" s="4"/>
    </row>
    <row r="45" spans="1:1" ht="17.25" x14ac:dyDescent="0.15">
      <c r="A45" s="4"/>
    </row>
  </sheetData>
  <mergeCells count="4">
    <mergeCell ref="A7:A8"/>
    <mergeCell ref="B7:B8"/>
    <mergeCell ref="C7:C8"/>
    <mergeCell ref="D7:D8"/>
  </mergeCells>
  <phoneticPr fontId="5"/>
  <printOptions horizontalCentered="1"/>
  <pageMargins left="0.31496062992125984" right="0.31496062992125984" top="0.98425196850393704" bottom="0.3937007874015748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出場申込書</vt:lpstr>
      <vt:lpstr>財団提出用名簿</vt:lpstr>
      <vt:lpstr>財団提出用名簿!Print_Area</vt:lpstr>
      <vt:lpstr>出場申込書!Print_Area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井村功</dc:creator>
  <cp:lastModifiedBy>功 井村</cp:lastModifiedBy>
  <cp:lastPrinted>2023-09-19T03:53:46Z</cp:lastPrinted>
  <dcterms:created xsi:type="dcterms:W3CDTF">2022-06-29T04:27:38Z</dcterms:created>
  <dcterms:modified xsi:type="dcterms:W3CDTF">2023-09-22T08:02:03Z</dcterms:modified>
</cp:coreProperties>
</file>