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D:\NPO_LMBC\沈体験2023\"/>
    </mc:Choice>
  </mc:AlternateContent>
  <xr:revisionPtr revIDLastSave="0" documentId="13_ncr:1_{B648488B-AB25-4D27-BA0B-B2467ADFDD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_纏め" sheetId="3" r:id="rId1"/>
    <sheet name="リスト" sheetId="2" state="hidden" r:id="rId2"/>
  </sheets>
  <definedNames>
    <definedName name="_xlnm._FilterDatabase" localSheetId="0" hidden="1">申し込み_纏め!$A$2:$O$27</definedName>
    <definedName name="_xlnm.Print_Area" localSheetId="0">申し込み_纏め!$A$1:$O$27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3" l="1"/>
  <c r="M25" i="3"/>
  <c r="M27" i="3" s="1"/>
  <c r="M26" i="3"/>
  <c r="L27" i="3"/>
  <c r="M14" i="3"/>
  <c r="L14" i="3"/>
  <c r="N14" i="3" s="1"/>
  <c r="M9" i="3"/>
  <c r="L9" i="3"/>
  <c r="N9" i="3" l="1"/>
  <c r="M8" i="3"/>
  <c r="L8" i="3"/>
  <c r="M11" i="3"/>
  <c r="L11" i="3"/>
  <c r="M7" i="3"/>
  <c r="L7" i="3"/>
  <c r="M6" i="3"/>
  <c r="L6" i="3"/>
  <c r="L25" i="3"/>
  <c r="N25" i="3" s="1"/>
  <c r="N8" i="3" l="1"/>
  <c r="N11" i="3"/>
  <c r="N7" i="3"/>
  <c r="N6" i="3"/>
  <c r="M13" i="3"/>
  <c r="L13" i="3"/>
  <c r="M18" i="3"/>
  <c r="L18" i="3"/>
  <c r="M21" i="3"/>
  <c r="L21" i="3"/>
  <c r="N13" i="3" l="1"/>
  <c r="N18" i="3"/>
  <c r="N21" i="3"/>
  <c r="M23" i="3" l="1"/>
  <c r="L23" i="3"/>
  <c r="M22" i="3"/>
  <c r="L22" i="3"/>
  <c r="M12" i="3"/>
  <c r="L12" i="3"/>
  <c r="M10" i="3"/>
  <c r="L10" i="3"/>
  <c r="M5" i="3"/>
  <c r="L5" i="3"/>
  <c r="M4" i="3"/>
  <c r="L4" i="3"/>
  <c r="M17" i="3"/>
  <c r="L17" i="3"/>
  <c r="L26" i="3"/>
  <c r="N26" i="3" s="1"/>
  <c r="M3" i="3"/>
  <c r="L3" i="3"/>
  <c r="M20" i="3"/>
  <c r="L20" i="3"/>
  <c r="M16" i="3"/>
  <c r="L16" i="3"/>
  <c r="M19" i="3"/>
  <c r="L19" i="3"/>
  <c r="M15" i="3"/>
  <c r="L15" i="3"/>
  <c r="L24" i="3"/>
  <c r="N24" i="3" s="1"/>
  <c r="N27" i="3" s="1"/>
  <c r="N23" i="3" l="1"/>
  <c r="N15" i="3"/>
  <c r="N4" i="3"/>
  <c r="N10" i="3"/>
  <c r="N22" i="3"/>
  <c r="N19" i="3"/>
  <c r="N5" i="3"/>
  <c r="N12" i="3"/>
  <c r="N3" i="3"/>
  <c r="N17" i="3"/>
  <c r="N16" i="3"/>
  <c r="N20" i="3"/>
</calcChain>
</file>

<file path=xl/sharedStrings.xml><?xml version="1.0" encoding="utf-8"?>
<sst xmlns="http://schemas.openxmlformats.org/spreadsheetml/2006/main" count="71" uniqueCount="56">
  <si>
    <t>項番</t>
    <rPh sb="0" eb="1">
      <t>コウモク</t>
    </rPh>
    <phoneticPr fontId="1"/>
  </si>
  <si>
    <t>参加者氏名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</si>
  <si>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</si>
  <si>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</si>
  <si>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参加希望日時</t>
    <rPh sb="0" eb="2">
      <t>ニチジ</t>
    </rPh>
    <phoneticPr fontId="1"/>
  </si>
  <si>
    <t>年齢</t>
    <rPh sb="0" eb="2">
      <t>ネンレイ</t>
    </rPh>
    <phoneticPr fontId="1"/>
  </si>
  <si>
    <t>水泳経験</t>
    <rPh sb="0" eb="2">
      <t>スイエイ</t>
    </rPh>
    <phoneticPr fontId="1"/>
  </si>
  <si>
    <t>スカル経験</t>
    <rPh sb="0" eb="2">
      <t>ケイケン</t>
    </rPh>
    <phoneticPr fontId="1"/>
  </si>
  <si>
    <t>漕艇練習参加希望</t>
    <rPh sb="0" eb="2">
      <t>ソウテイ</t>
    </rPh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</si>
  <si>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</si>
  <si>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</si>
  <si>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一般</t>
    <rPh sb="0" eb="2">
      <t>イッパン</t>
    </rPh>
    <phoneticPr fontId="1"/>
  </si>
  <si>
    <t>費用（自動計算）</t>
    <rPh sb="0" eb="2">
      <t>ヒヨウ</t>
    </rPh>
    <phoneticPr fontId="1"/>
  </si>
  <si>
    <t>種目</t>
    <rPh sb="0" eb="2">
      <t>シュモク</t>
    </rPh>
    <phoneticPr fontId="1"/>
  </si>
  <si>
    <t>高校生</t>
    <phoneticPr fontId="1"/>
  </si>
  <si>
    <t>中学生</t>
    <phoneticPr fontId="1"/>
  </si>
  <si>
    <t>小学生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</si>
  <si>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</si>
  <si>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</si>
  <si>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競泳レベル</t>
    <rPh sb="0" eb="2">
      <t>キョウエイ</t>
    </rPh>
    <phoneticPr fontId="1"/>
  </si>
  <si>
    <t>スイミングスクール</t>
    <phoneticPr fontId="1"/>
  </si>
  <si>
    <t>50m以上連続で泳げる</t>
    <rPh sb="0" eb="2">
      <t>レンゾクイジョウ</t>
    </rPh>
    <phoneticPr fontId="1"/>
  </si>
  <si>
    <t>50m（長水路プール）泳げる</t>
    <rPh sb="0" eb="3">
      <t>50mデ</t>
    </rPh>
    <phoneticPr fontId="1"/>
  </si>
  <si>
    <t>25m（短水路プール）泳げる</t>
    <rPh sb="0" eb="3">
      <t>タンスイロ</t>
    </rPh>
    <phoneticPr fontId="1"/>
  </si>
  <si>
    <t>水泳経験（種目問わず）</t>
    <rPh sb="0" eb="2">
      <t>スイエイ</t>
    </rPh>
    <phoneticPr fontId="1"/>
  </si>
  <si>
    <t>浮き輪などなしで水に浮くことができる程度</t>
    <rPh sb="0" eb="1">
      <t>ミズニ</t>
    </rPh>
    <phoneticPr fontId="1"/>
  </si>
  <si>
    <t>浮き輪などがないと水に入れない</t>
    <rPh sb="0" eb="1">
      <t>ウキワナド</t>
    </rPh>
    <phoneticPr fontId="1"/>
  </si>
  <si>
    <t>水が怖い</t>
    <rPh sb="0" eb="1">
      <t>ミズガ</t>
    </rPh>
    <phoneticPr fontId="1"/>
  </si>
  <si>
    <t>シングルスカル経験</t>
    <rPh sb="0" eb="9">
      <t>ケイケン</t>
    </rPh>
    <phoneticPr fontId="1"/>
  </si>
  <si>
    <t>あり</t>
    <phoneticPr fontId="1"/>
  </si>
  <si>
    <t>なし</t>
    <phoneticPr fontId="1"/>
  </si>
  <si>
    <t>8/3 10:00(AM)</t>
    <phoneticPr fontId="1"/>
  </si>
  <si>
    <t>8/3 13:00(PM)</t>
    <phoneticPr fontId="1"/>
  </si>
  <si>
    <t>8/6 13:00(PM)</t>
    <phoneticPr fontId="1"/>
  </si>
  <si>
    <t>8/3 9:00</t>
    <phoneticPr fontId="1"/>
  </si>
  <si>
    <t>8/6 9:00</t>
    <phoneticPr fontId="1"/>
  </si>
  <si>
    <t>シングルスカル</t>
    <phoneticPr fontId="1"/>
  </si>
  <si>
    <t>クルーボート</t>
    <phoneticPr fontId="1"/>
  </si>
  <si>
    <t>漕艇練習希望日時</t>
    <rPh sb="0" eb="2">
      <t>レンシュウ</t>
    </rPh>
    <phoneticPr fontId="1"/>
  </si>
  <si>
    <t>あり</t>
  </si>
  <si>
    <t>なし</t>
  </si>
  <si>
    <t>シングルスカル</t>
  </si>
  <si>
    <t>一般</t>
  </si>
  <si>
    <t>男</t>
  </si>
  <si>
    <t>女</t>
  </si>
  <si>
    <t>いしい かつみ</t>
    <phoneticPr fontId="1"/>
  </si>
  <si>
    <t>グループ</t>
    <phoneticPr fontId="2"/>
  </si>
  <si>
    <t>高校生以下</t>
  </si>
  <si>
    <t>クルーボート</t>
  </si>
  <si>
    <t>泳ぎの自信なし</t>
    <rPh sb="0" eb="1">
      <t>オヨ</t>
    </rPh>
    <rPh sb="3" eb="5">
      <t>ジシン</t>
    </rPh>
    <phoneticPr fontId="1"/>
  </si>
  <si>
    <t>記入　例</t>
    <rPh sb="0" eb="2">
      <t>キニュウ</t>
    </rPh>
    <rPh sb="3" eb="4">
      <t>レイ</t>
    </rPh>
    <phoneticPr fontId="1"/>
  </si>
  <si>
    <t>8/5　AM</t>
  </si>
  <si>
    <t>8/5　PM</t>
  </si>
  <si>
    <t>8/8　AM</t>
  </si>
  <si>
    <t>8/8　PM</t>
  </si>
  <si>
    <t>2023年宮ヶ瀬湖ボートクラブ　沈体験教室参加申込</t>
    <rPh sb="19" eb="21">
      <t>キョウシツ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</si>
</sst>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22" fontId="4" fillId="0" borderId="16" xfId="0" applyNumberFormat="1" applyFont="1" applyBorder="1">
      <alignment vertical="center"/>
    </xf>
    <xf numFmtId="0" fontId="4" fillId="0" borderId="16" xfId="0" applyFont="1" applyBorder="1">
      <alignment vertical="center"/>
    </xf>
    <xf numFmtId="22" fontId="4" fillId="0" borderId="17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27" xfId="0" applyFont="1" applyBorder="1">
      <alignment vertical="center"/>
    </xf>
    <xf numFmtId="22" fontId="4" fillId="0" borderId="28" xfId="0" applyNumberFormat="1" applyFont="1" applyBorder="1">
      <alignment vertical="center"/>
    </xf>
    <xf numFmtId="0" fontId="4" fillId="0" borderId="28" xfId="0" applyFont="1" applyBorder="1">
      <alignment vertical="center"/>
    </xf>
    <xf numFmtId="0" fontId="6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5" xfId="0" applyFont="1" applyBorder="1">
      <alignment vertical="center"/>
    </xf>
    <xf numFmtId="0" fontId="4" fillId="3" borderId="25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26" xfId="0" applyFont="1" applyFill="1" applyBorder="1">
      <alignment vertical="center"/>
    </xf>
    <xf numFmtId="22" fontId="4" fillId="3" borderId="18" xfId="0" applyNumberFormat="1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5" xfId="0" applyFont="1" applyFill="1" applyBorder="1">
      <alignment vertical="center"/>
    </xf>
    <xf numFmtId="22" fontId="4" fillId="3" borderId="17" xfId="0" applyNumberFormat="1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4" fillId="3" borderId="32" xfId="0" applyFont="1" applyFill="1" applyBorder="1">
      <alignment vertical="center"/>
    </xf>
    <xf numFmtId="22" fontId="4" fillId="3" borderId="33" xfId="0" applyNumberFormat="1" applyFont="1" applyFill="1" applyBorder="1">
      <alignment vertical="center"/>
    </xf>
    <xf numFmtId="0" fontId="4" fillId="3" borderId="33" xfId="0" applyFont="1" applyFill="1" applyBorder="1">
      <alignment vertical="center"/>
    </xf>
    <xf numFmtId="0" fontId="4" fillId="3" borderId="3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76FB-7E75-4368-951A-0106A7FF2805}">
  <sheetPr>
    <pageSetUpPr fitToPage="1"/>
  </sheetPr>
  <dimension ref="A1:Q27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defaultColWidth="11.5546875" defaultRowHeight="19.5" x14ac:dyDescent="0.4"/>
  <cols>
    <col min="1" max="1" width="5.6640625" customWidth="1"/>
    <col min="2" max="2" width="12.77734375" customWidth="1"/>
    <col min="3" max="3" width="14.77734375" hidden="1" customWidth="1"/>
    <col min="4" max="4" width="6.77734375" customWidth="1"/>
    <col min="5" max="5" width="10.109375" customWidth="1"/>
    <col min="6" max="6" width="6.77734375" customWidth="1"/>
    <col min="7" max="7" width="13.6640625" bestFit="1" customWidth="1"/>
    <col min="8" max="8" width="25.109375" bestFit="1" customWidth="1"/>
    <col min="9" max="9" width="14.77734375" customWidth="1"/>
    <col min="10" max="10" width="15.21875" customWidth="1"/>
    <col min="11" max="11" width="13.77734375" customWidth="1"/>
    <col min="12" max="14" width="8.77734375" customWidth="1"/>
    <col min="15" max="15" width="7.44140625" customWidth="1"/>
  </cols>
  <sheetData>
    <row r="1" spans="1:17" ht="20.25" thickBot="1" x14ac:dyDescent="0.45">
      <c r="A1" s="2" t="s">
        <v>55</v>
      </c>
      <c r="B1" s="2"/>
      <c r="C1" s="2"/>
      <c r="D1" s="2"/>
      <c r="E1" s="2"/>
      <c r="F1" s="2"/>
      <c r="G1" s="2"/>
    </row>
    <row r="2" spans="1:17" ht="20.25" thickBot="1" x14ac:dyDescent="0.45">
      <c r="A2" s="3" t="s">
        <v>0</v>
      </c>
      <c r="B2" s="4" t="s">
        <v>1</v>
      </c>
      <c r="C2" s="4" t="s">
        <v>2</v>
      </c>
      <c r="D2" s="4" t="s">
        <v>5</v>
      </c>
      <c r="E2" s="4" t="s">
        <v>10</v>
      </c>
      <c r="F2" s="4" t="s">
        <v>3</v>
      </c>
      <c r="G2" s="4" t="s">
        <v>4</v>
      </c>
      <c r="H2" s="4" t="s">
        <v>6</v>
      </c>
      <c r="I2" s="5" t="s">
        <v>7</v>
      </c>
      <c r="J2" s="18" t="s">
        <v>8</v>
      </c>
      <c r="K2" s="19"/>
      <c r="L2" s="20" t="s">
        <v>12</v>
      </c>
      <c r="M2" s="4"/>
      <c r="N2" s="5"/>
      <c r="O2" s="21" t="s">
        <v>46</v>
      </c>
    </row>
    <row r="3" spans="1:17" x14ac:dyDescent="0.4">
      <c r="A3" s="35">
        <v>1</v>
      </c>
      <c r="B3" s="36" t="s">
        <v>50</v>
      </c>
      <c r="C3" s="36" t="s">
        <v>45</v>
      </c>
      <c r="D3" s="36">
        <v>64</v>
      </c>
      <c r="E3" s="36" t="s">
        <v>42</v>
      </c>
      <c r="F3" s="36" t="s">
        <v>43</v>
      </c>
      <c r="G3" s="36" t="s">
        <v>51</v>
      </c>
      <c r="H3" s="36" t="s">
        <v>21</v>
      </c>
      <c r="I3" s="37" t="s">
        <v>39</v>
      </c>
      <c r="J3" s="38">
        <v>45143.375</v>
      </c>
      <c r="K3" s="37" t="s">
        <v>41</v>
      </c>
      <c r="L3" s="39">
        <f t="shared" ref="L3:L26" si="0">IF(E3="一般",1000,IF(E3=0,0,500))</f>
        <v>1000</v>
      </c>
      <c r="M3" s="36">
        <f t="shared" ref="M3:M26" si="1">IF(K3="シングルスカル",800,IF(K3="クルーボート",600,0))</f>
        <v>800</v>
      </c>
      <c r="N3" s="37">
        <f t="shared" ref="N3:N26" si="2">SUM(L3:M3)</f>
        <v>1800</v>
      </c>
      <c r="O3" s="40"/>
    </row>
    <row r="4" spans="1:17" x14ac:dyDescent="0.4">
      <c r="A4" s="41">
        <v>2</v>
      </c>
      <c r="B4" s="42" t="s">
        <v>50</v>
      </c>
      <c r="C4" s="42"/>
      <c r="D4" s="42">
        <v>52</v>
      </c>
      <c r="E4" s="42" t="s">
        <v>42</v>
      </c>
      <c r="F4" s="42" t="s">
        <v>44</v>
      </c>
      <c r="G4" s="42" t="s">
        <v>52</v>
      </c>
      <c r="H4" s="42" t="s">
        <v>22</v>
      </c>
      <c r="I4" s="43" t="s">
        <v>39</v>
      </c>
      <c r="J4" s="44"/>
      <c r="K4" s="43"/>
      <c r="L4" s="45">
        <f t="shared" si="0"/>
        <v>1000</v>
      </c>
      <c r="M4" s="42">
        <f t="shared" si="1"/>
        <v>0</v>
      </c>
      <c r="N4" s="43">
        <f t="shared" si="2"/>
        <v>1000</v>
      </c>
      <c r="O4" s="46"/>
      <c r="Q4" s="25"/>
    </row>
    <row r="5" spans="1:17" x14ac:dyDescent="0.4">
      <c r="A5" s="41">
        <v>3</v>
      </c>
      <c r="B5" s="47" t="s">
        <v>50</v>
      </c>
      <c r="C5" s="42"/>
      <c r="D5" s="47">
        <v>15</v>
      </c>
      <c r="E5" s="42" t="s">
        <v>47</v>
      </c>
      <c r="F5" s="47" t="s">
        <v>43</v>
      </c>
      <c r="G5" s="47" t="s">
        <v>53</v>
      </c>
      <c r="H5" s="47" t="s">
        <v>23</v>
      </c>
      <c r="I5" s="48" t="s">
        <v>39</v>
      </c>
      <c r="J5" s="44">
        <v>45146.375</v>
      </c>
      <c r="K5" s="43" t="s">
        <v>48</v>
      </c>
      <c r="L5" s="45">
        <f t="shared" si="0"/>
        <v>500</v>
      </c>
      <c r="M5" s="47">
        <f t="shared" si="1"/>
        <v>600</v>
      </c>
      <c r="N5" s="43">
        <f t="shared" si="2"/>
        <v>1100</v>
      </c>
      <c r="O5" s="46"/>
      <c r="Q5" s="25"/>
    </row>
    <row r="6" spans="1:17" ht="20.25" thickBot="1" x14ac:dyDescent="0.45">
      <c r="A6" s="49">
        <v>4</v>
      </c>
      <c r="B6" s="50" t="s">
        <v>50</v>
      </c>
      <c r="C6" s="50"/>
      <c r="D6" s="50">
        <v>12</v>
      </c>
      <c r="E6" s="50" t="s">
        <v>47</v>
      </c>
      <c r="F6" s="50" t="s">
        <v>44</v>
      </c>
      <c r="G6" s="50" t="s">
        <v>54</v>
      </c>
      <c r="H6" s="50" t="s">
        <v>49</v>
      </c>
      <c r="I6" s="51" t="s">
        <v>40</v>
      </c>
      <c r="J6" s="52"/>
      <c r="K6" s="51"/>
      <c r="L6" s="53">
        <f t="shared" ref="L6:L9" si="3">IF(E6="一般",1000,IF(E6=0,0,500))</f>
        <v>500</v>
      </c>
      <c r="M6" s="50">
        <f t="shared" ref="M6:M9" si="4">IF(K6="シングルスカル",800,IF(K6="クルーボート",600,0))</f>
        <v>0</v>
      </c>
      <c r="N6" s="51">
        <f t="shared" ref="N6:N9" si="5">SUM(L6:M6)</f>
        <v>500</v>
      </c>
      <c r="O6" s="54"/>
      <c r="Q6" s="25"/>
    </row>
    <row r="7" spans="1:17" ht="20.25" thickTop="1" x14ac:dyDescent="0.4">
      <c r="A7" s="27">
        <v>1</v>
      </c>
      <c r="B7" s="7"/>
      <c r="C7" s="7"/>
      <c r="D7" s="7"/>
      <c r="E7" s="7"/>
      <c r="F7" s="7"/>
      <c r="G7" s="7"/>
      <c r="H7" s="7"/>
      <c r="I7" s="8"/>
      <c r="J7" s="9"/>
      <c r="K7" s="8"/>
      <c r="L7" s="10">
        <f t="shared" si="3"/>
        <v>0</v>
      </c>
      <c r="M7" s="7">
        <f t="shared" si="4"/>
        <v>0</v>
      </c>
      <c r="N7" s="8">
        <f t="shared" si="5"/>
        <v>0</v>
      </c>
      <c r="O7" s="33"/>
      <c r="Q7" s="25"/>
    </row>
    <row r="8" spans="1:17" x14ac:dyDescent="0.4">
      <c r="A8" s="26">
        <v>2</v>
      </c>
      <c r="B8" s="14"/>
      <c r="C8" s="14"/>
      <c r="D8" s="14"/>
      <c r="E8" s="14"/>
      <c r="F8" s="14"/>
      <c r="G8" s="14"/>
      <c r="H8" s="14"/>
      <c r="I8" s="12"/>
      <c r="J8" s="11"/>
      <c r="K8" s="12"/>
      <c r="L8" s="13">
        <f t="shared" si="3"/>
        <v>0</v>
      </c>
      <c r="M8" s="7">
        <f t="shared" si="4"/>
        <v>0</v>
      </c>
      <c r="N8" s="12">
        <f t="shared" si="5"/>
        <v>0</v>
      </c>
      <c r="O8" s="32"/>
      <c r="Q8" s="25"/>
    </row>
    <row r="9" spans="1:17" x14ac:dyDescent="0.4">
      <c r="A9" s="26">
        <v>3</v>
      </c>
      <c r="B9" s="14"/>
      <c r="C9" s="7"/>
      <c r="D9" s="14"/>
      <c r="E9" s="14"/>
      <c r="F9" s="14"/>
      <c r="G9" s="14"/>
      <c r="H9" s="14"/>
      <c r="I9" s="12"/>
      <c r="J9" s="11"/>
      <c r="K9" s="12"/>
      <c r="L9" s="13">
        <f t="shared" si="3"/>
        <v>0</v>
      </c>
      <c r="M9" s="7">
        <f t="shared" si="4"/>
        <v>0</v>
      </c>
      <c r="N9" s="12">
        <f t="shared" si="5"/>
        <v>0</v>
      </c>
      <c r="O9" s="32"/>
      <c r="Q9" s="25"/>
    </row>
    <row r="10" spans="1:17" x14ac:dyDescent="0.4">
      <c r="A10" s="26">
        <v>4</v>
      </c>
      <c r="B10" s="14"/>
      <c r="C10" s="7"/>
      <c r="D10" s="14"/>
      <c r="E10" s="14"/>
      <c r="F10" s="14"/>
      <c r="G10" s="14"/>
      <c r="H10" s="14"/>
      <c r="I10" s="12"/>
      <c r="J10" s="11"/>
      <c r="K10" s="12"/>
      <c r="L10" s="13">
        <f t="shared" si="0"/>
        <v>0</v>
      </c>
      <c r="M10" s="7">
        <f t="shared" si="1"/>
        <v>0</v>
      </c>
      <c r="N10" s="12">
        <f t="shared" si="2"/>
        <v>0</v>
      </c>
      <c r="O10" s="32"/>
      <c r="Q10" s="25"/>
    </row>
    <row r="11" spans="1:17" x14ac:dyDescent="0.4">
      <c r="A11" s="26">
        <v>5</v>
      </c>
      <c r="B11" s="14"/>
      <c r="C11" s="14"/>
      <c r="D11" s="14"/>
      <c r="E11" s="14"/>
      <c r="F11" s="14"/>
      <c r="G11" s="14"/>
      <c r="H11" s="14"/>
      <c r="I11" s="12"/>
      <c r="J11" s="11"/>
      <c r="K11" s="12"/>
      <c r="L11" s="13">
        <f t="shared" ref="L11" si="6">IF(E11="一般",1000,IF(E11=0,0,500))</f>
        <v>0</v>
      </c>
      <c r="M11" s="7">
        <f t="shared" ref="M11" si="7">IF(K11="シングルスカル",800,IF(K11="クルーボート",600,0))</f>
        <v>0</v>
      </c>
      <c r="N11" s="12">
        <f t="shared" ref="N11" si="8">SUM(L11:M11)</f>
        <v>0</v>
      </c>
      <c r="O11" s="32"/>
      <c r="Q11" s="25"/>
    </row>
    <row r="12" spans="1:17" x14ac:dyDescent="0.4">
      <c r="A12" s="27">
        <v>6</v>
      </c>
      <c r="B12" s="14"/>
      <c r="C12" s="7"/>
      <c r="D12" s="14"/>
      <c r="E12" s="14"/>
      <c r="F12" s="14"/>
      <c r="G12" s="14"/>
      <c r="H12" s="14"/>
      <c r="I12" s="12"/>
      <c r="J12" s="9"/>
      <c r="K12" s="8"/>
      <c r="L12" s="10">
        <f t="shared" si="0"/>
        <v>0</v>
      </c>
      <c r="M12" s="7">
        <f t="shared" si="1"/>
        <v>0</v>
      </c>
      <c r="N12" s="8">
        <f t="shared" si="2"/>
        <v>0</v>
      </c>
      <c r="O12" s="32"/>
      <c r="Q12" s="25"/>
    </row>
    <row r="13" spans="1:17" x14ac:dyDescent="0.4">
      <c r="A13" s="26">
        <v>7</v>
      </c>
      <c r="B13" s="14"/>
      <c r="C13" s="14"/>
      <c r="D13" s="14"/>
      <c r="E13" s="14"/>
      <c r="F13" s="14"/>
      <c r="G13" s="14"/>
      <c r="H13" s="14"/>
      <c r="I13" s="12"/>
      <c r="J13" s="11"/>
      <c r="K13" s="12"/>
      <c r="L13" s="13">
        <f t="shared" si="0"/>
        <v>0</v>
      </c>
      <c r="M13" s="7">
        <f t="shared" si="1"/>
        <v>0</v>
      </c>
      <c r="N13" s="12">
        <f t="shared" si="2"/>
        <v>0</v>
      </c>
      <c r="O13" s="32"/>
      <c r="Q13" s="25"/>
    </row>
    <row r="14" spans="1:17" x14ac:dyDescent="0.4">
      <c r="A14" s="26">
        <v>8</v>
      </c>
      <c r="B14" s="14"/>
      <c r="C14" s="14"/>
      <c r="D14" s="14"/>
      <c r="E14" s="14"/>
      <c r="F14" s="14"/>
      <c r="G14" s="14"/>
      <c r="H14" s="14"/>
      <c r="I14" s="12"/>
      <c r="J14" s="11"/>
      <c r="K14" s="12"/>
      <c r="L14" s="13">
        <f t="shared" ref="L14" si="9">IF(E14="一般",1000,IF(E14=0,0,500))</f>
        <v>0</v>
      </c>
      <c r="M14" s="7">
        <f t="shared" ref="M14" si="10">IF(K14="シングルスカル",800,IF(K14="クルーボート",600,0))</f>
        <v>0</v>
      </c>
      <c r="N14" s="12">
        <f t="shared" ref="N14" si="11">SUM(L14:M14)</f>
        <v>0</v>
      </c>
      <c r="O14" s="32"/>
      <c r="Q14" s="25"/>
    </row>
    <row r="15" spans="1:17" x14ac:dyDescent="0.4">
      <c r="A15" s="26">
        <v>9</v>
      </c>
      <c r="B15" s="28"/>
      <c r="C15" s="14"/>
      <c r="D15" s="14"/>
      <c r="E15" s="14"/>
      <c r="F15" s="14"/>
      <c r="G15" s="14"/>
      <c r="H15" s="14"/>
      <c r="I15" s="12"/>
      <c r="J15" s="11"/>
      <c r="K15" s="12"/>
      <c r="L15" s="13">
        <f t="shared" si="0"/>
        <v>0</v>
      </c>
      <c r="M15" s="7">
        <f t="shared" si="1"/>
        <v>0</v>
      </c>
      <c r="N15" s="12">
        <f t="shared" si="2"/>
        <v>0</v>
      </c>
      <c r="O15" s="32"/>
      <c r="Q15" s="25"/>
    </row>
    <row r="16" spans="1:17" x14ac:dyDescent="0.4">
      <c r="A16" s="26">
        <v>10</v>
      </c>
      <c r="B16" s="14"/>
      <c r="C16" s="14"/>
      <c r="D16" s="14"/>
      <c r="E16" s="14"/>
      <c r="F16" s="14"/>
      <c r="G16" s="14"/>
      <c r="H16" s="14"/>
      <c r="I16" s="12"/>
      <c r="J16" s="11"/>
      <c r="K16" s="12"/>
      <c r="L16" s="13">
        <f t="shared" si="0"/>
        <v>0</v>
      </c>
      <c r="M16" s="7">
        <f t="shared" si="1"/>
        <v>0</v>
      </c>
      <c r="N16" s="12">
        <f t="shared" si="2"/>
        <v>0</v>
      </c>
      <c r="O16" s="32"/>
      <c r="Q16" s="25"/>
    </row>
    <row r="17" spans="1:17" x14ac:dyDescent="0.4">
      <c r="A17" s="26">
        <v>11</v>
      </c>
      <c r="B17" s="14"/>
      <c r="C17" s="29"/>
      <c r="D17" s="14"/>
      <c r="E17" s="14"/>
      <c r="F17" s="14"/>
      <c r="G17" s="14"/>
      <c r="H17" s="14"/>
      <c r="I17" s="12"/>
      <c r="J17" s="11"/>
      <c r="K17" s="12"/>
      <c r="L17" s="13">
        <f t="shared" si="0"/>
        <v>0</v>
      </c>
      <c r="M17" s="7">
        <f t="shared" si="1"/>
        <v>0</v>
      </c>
      <c r="N17" s="12">
        <f t="shared" si="2"/>
        <v>0</v>
      </c>
      <c r="O17" s="32"/>
      <c r="Q17" s="25"/>
    </row>
    <row r="18" spans="1:17" x14ac:dyDescent="0.4">
      <c r="A18" s="26">
        <v>12</v>
      </c>
      <c r="B18" s="14"/>
      <c r="C18" s="14"/>
      <c r="D18" s="14"/>
      <c r="E18" s="14"/>
      <c r="F18" s="14"/>
      <c r="G18" s="14"/>
      <c r="H18" s="14"/>
      <c r="I18" s="12"/>
      <c r="J18" s="11"/>
      <c r="K18" s="12"/>
      <c r="L18" s="13">
        <f t="shared" si="0"/>
        <v>0</v>
      </c>
      <c r="M18" s="7">
        <f t="shared" si="1"/>
        <v>0</v>
      </c>
      <c r="N18" s="12">
        <f t="shared" si="2"/>
        <v>0</v>
      </c>
      <c r="O18" s="32"/>
      <c r="Q18" s="25"/>
    </row>
    <row r="19" spans="1:17" x14ac:dyDescent="0.4">
      <c r="A19" s="26">
        <v>13</v>
      </c>
      <c r="B19" s="28"/>
      <c r="C19" s="14"/>
      <c r="D19" s="14"/>
      <c r="E19" s="14"/>
      <c r="F19" s="14"/>
      <c r="G19" s="14"/>
      <c r="H19" s="14"/>
      <c r="I19" s="12"/>
      <c r="J19" s="11"/>
      <c r="K19" s="12"/>
      <c r="L19" s="13">
        <f t="shared" si="0"/>
        <v>0</v>
      </c>
      <c r="M19" s="7">
        <f t="shared" si="1"/>
        <v>0</v>
      </c>
      <c r="N19" s="12">
        <f t="shared" si="2"/>
        <v>0</v>
      </c>
      <c r="O19" s="32"/>
      <c r="Q19" s="25"/>
    </row>
    <row r="20" spans="1:17" x14ac:dyDescent="0.4">
      <c r="A20" s="26">
        <v>14</v>
      </c>
      <c r="B20" s="30"/>
      <c r="C20" s="14"/>
      <c r="D20" s="14"/>
      <c r="E20" s="14"/>
      <c r="F20" s="14"/>
      <c r="G20" s="14"/>
      <c r="H20" s="14"/>
      <c r="I20" s="12"/>
      <c r="J20" s="11"/>
      <c r="K20" s="12"/>
      <c r="L20" s="13">
        <f t="shared" si="0"/>
        <v>0</v>
      </c>
      <c r="M20" s="7">
        <f t="shared" si="1"/>
        <v>0</v>
      </c>
      <c r="N20" s="12">
        <f t="shared" si="2"/>
        <v>0</v>
      </c>
      <c r="O20" s="32"/>
      <c r="Q20" s="25"/>
    </row>
    <row r="21" spans="1:17" x14ac:dyDescent="0.4">
      <c r="A21" s="26">
        <v>15</v>
      </c>
      <c r="B21" s="12"/>
      <c r="C21" s="14"/>
      <c r="D21" s="14"/>
      <c r="E21" s="14"/>
      <c r="F21" s="14"/>
      <c r="G21" s="14"/>
      <c r="H21" s="14"/>
      <c r="I21" s="12"/>
      <c r="J21" s="11"/>
      <c r="K21" s="12"/>
      <c r="L21" s="13">
        <f t="shared" si="0"/>
        <v>0</v>
      </c>
      <c r="M21" s="7">
        <f t="shared" si="1"/>
        <v>0</v>
      </c>
      <c r="N21" s="12">
        <f t="shared" si="2"/>
        <v>0</v>
      </c>
      <c r="O21" s="32"/>
      <c r="Q21" s="25"/>
    </row>
    <row r="22" spans="1:17" x14ac:dyDescent="0.4">
      <c r="A22" s="26">
        <v>16</v>
      </c>
      <c r="B22" s="14"/>
      <c r="C22" s="14"/>
      <c r="D22" s="14"/>
      <c r="E22" s="14"/>
      <c r="F22" s="14"/>
      <c r="G22" s="14"/>
      <c r="H22" s="14"/>
      <c r="I22" s="12"/>
      <c r="J22" s="11"/>
      <c r="K22" s="12"/>
      <c r="L22" s="13">
        <f t="shared" si="0"/>
        <v>0</v>
      </c>
      <c r="M22" s="7">
        <f t="shared" si="1"/>
        <v>0</v>
      </c>
      <c r="N22" s="12">
        <f t="shared" si="2"/>
        <v>0</v>
      </c>
      <c r="O22" s="32"/>
      <c r="Q22" s="25"/>
    </row>
    <row r="23" spans="1:17" x14ac:dyDescent="0.4">
      <c r="A23" s="26">
        <v>17</v>
      </c>
      <c r="B23" s="14"/>
      <c r="C23" s="14"/>
      <c r="D23" s="31"/>
      <c r="E23" s="31"/>
      <c r="F23" s="31"/>
      <c r="G23" s="31"/>
      <c r="H23" s="14"/>
      <c r="I23" s="12"/>
      <c r="J23" s="11"/>
      <c r="K23" s="12"/>
      <c r="L23" s="13">
        <f t="shared" si="0"/>
        <v>0</v>
      </c>
      <c r="M23" s="7">
        <f t="shared" si="1"/>
        <v>0</v>
      </c>
      <c r="N23" s="12">
        <f t="shared" si="2"/>
        <v>0</v>
      </c>
      <c r="O23" s="32"/>
      <c r="Q23" s="25"/>
    </row>
    <row r="24" spans="1:17" x14ac:dyDescent="0.4">
      <c r="A24" s="26">
        <v>18</v>
      </c>
      <c r="B24" s="14"/>
      <c r="C24" s="14"/>
      <c r="D24" s="14"/>
      <c r="E24" s="14"/>
      <c r="F24" s="14"/>
      <c r="G24" s="14"/>
      <c r="H24" s="14"/>
      <c r="I24" s="12"/>
      <c r="J24" s="11"/>
      <c r="K24" s="12"/>
      <c r="L24" s="13">
        <f t="shared" si="0"/>
        <v>0</v>
      </c>
      <c r="M24" s="7">
        <f t="shared" si="1"/>
        <v>0</v>
      </c>
      <c r="N24" s="12">
        <f t="shared" si="2"/>
        <v>0</v>
      </c>
      <c r="O24" s="32"/>
    </row>
    <row r="25" spans="1:17" x14ac:dyDescent="0.4">
      <c r="A25" s="26">
        <v>19</v>
      </c>
      <c r="B25" s="14"/>
      <c r="C25" s="14"/>
      <c r="D25" s="14"/>
      <c r="E25" s="14"/>
      <c r="F25" s="14"/>
      <c r="G25" s="14"/>
      <c r="H25" s="14"/>
      <c r="I25" s="12"/>
      <c r="J25" s="11"/>
      <c r="K25" s="12"/>
      <c r="L25" s="13">
        <f t="shared" ref="L25" si="12">IF(E25="一般",1000,IF(E25=0,0,500))</f>
        <v>0</v>
      </c>
      <c r="M25" s="7">
        <f t="shared" si="1"/>
        <v>0</v>
      </c>
      <c r="N25" s="12">
        <f t="shared" ref="N25" si="13">SUM(L25:M25)</f>
        <v>0</v>
      </c>
      <c r="O25" s="32"/>
    </row>
    <row r="26" spans="1:17" ht="20.25" thickBot="1" x14ac:dyDescent="0.45">
      <c r="A26" s="15">
        <v>20</v>
      </c>
      <c r="B26" s="16"/>
      <c r="C26" s="16"/>
      <c r="D26" s="16"/>
      <c r="E26" s="16"/>
      <c r="F26" s="16"/>
      <c r="G26" s="16"/>
      <c r="H26" s="34"/>
      <c r="I26" s="22"/>
      <c r="J26" s="23"/>
      <c r="K26" s="22"/>
      <c r="L26" s="24">
        <f t="shared" si="0"/>
        <v>0</v>
      </c>
      <c r="M26" s="34">
        <f t="shared" si="1"/>
        <v>0</v>
      </c>
      <c r="N26" s="22">
        <f t="shared" si="2"/>
        <v>0</v>
      </c>
      <c r="O26" s="17"/>
    </row>
    <row r="27" spans="1:17" ht="20.25" thickBot="1" x14ac:dyDescent="0.45">
      <c r="H27" s="6"/>
      <c r="I27" s="6"/>
      <c r="J27" s="6"/>
      <c r="K27" s="15" t="s">
        <v>9</v>
      </c>
      <c r="L27" s="16">
        <f>SUM(L7:L26)</f>
        <v>0</v>
      </c>
      <c r="M27" s="16">
        <f>SUM(M7:M26)</f>
        <v>0</v>
      </c>
      <c r="N27" s="17">
        <f>SUM(N7:N26)</f>
        <v>0</v>
      </c>
      <c r="O27" s="6"/>
    </row>
  </sheetData>
  <autoFilter ref="A2:O27" xr:uid="{C15E76FB-7E75-4368-951A-0106A7FF2805}">
    <sortState xmlns:xlrd2="http://schemas.microsoft.com/office/spreadsheetml/2017/richdata2" ref="A3:O27">
      <sortCondition ref="G2"/>
    </sortState>
  </autoFilter>
  <phoneticPr fontId="2"/>
  <dataValidations count="8">
    <dataValidation type="list" allowBlank="1" showInputMessage="1" showErrorMessage="1" sqref="M3:M26" xr:uid="{DB15DDAE-A307-4064-B951-C0F12AE9A0CB}">
      <formula1>"800,600,500,400"</formula1>
    </dataValidation>
    <dataValidation type="list" allowBlank="1" showInputMessage="1" showErrorMessage="1" sqref="I3:I26" xr:uid="{B83901F2-4349-4F93-9FD4-6639FCB9BA50}">
      <formula1>"あり,なし"</formula1>
    </dataValidation>
    <dataValidation type="list" allowBlank="1" showInputMessage="1" showErrorMessage="1" sqref="J3:J26" xr:uid="{5C9FD42B-174F-44EC-8E92-9D570CEFBF24}">
      <formula1>"2023/8/5 9:00,2023/8/8 9:00"</formula1>
    </dataValidation>
    <dataValidation type="list" allowBlank="1" showInputMessage="1" showErrorMessage="1" sqref="K3:K26" xr:uid="{407318E0-214D-470C-B30F-3831C6F9F23F}">
      <formula1>"シングルスカル,クルーボート"</formula1>
    </dataValidation>
    <dataValidation type="list" allowBlank="1" showInputMessage="1" showErrorMessage="1" sqref="G3:G26" xr:uid="{084A721A-6053-4162-863B-C222CF383FE4}">
      <formula1>"8/5　AM,8/5　PM,8/8　AM,8/8　PM"</formula1>
    </dataValidation>
    <dataValidation type="list" allowBlank="1" showInputMessage="1" showErrorMessage="1" sqref="F3:F26" xr:uid="{D4D36CBD-6911-41EA-9863-EB05E46A301A}">
      <formula1>"男,女"</formula1>
    </dataValidation>
    <dataValidation type="list" allowBlank="1" showInputMessage="1" showErrorMessage="1" sqref="E3:E26" xr:uid="{43880035-5119-4B74-902A-C80D21B394D9}">
      <formula1>"一般,高校生以下"</formula1>
    </dataValidation>
    <dataValidation type="list" allowBlank="1" showInputMessage="1" showErrorMessage="1" sqref="H7:H26" xr:uid="{4C336C0E-945C-43B7-9A93-C3A409350A66}">
      <formula1>$H$3:$H$6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1"/>
  <sheetViews>
    <sheetView workbookViewId="0"/>
  </sheetViews>
  <sheetFormatPr defaultColWidth="11.5546875" defaultRowHeight="19.5" x14ac:dyDescent="0.4"/>
  <cols>
    <col min="1" max="3" width="11.5546875" customWidth="1"/>
    <col min="4" max="4" width="14.44140625" bestFit="1" customWidth="1"/>
    <col min="5" max="5" width="38.44140625" bestFit="1" customWidth="1"/>
    <col min="6" max="6" width="17.5546875" bestFit="1" customWidth="1"/>
    <col min="7" max="7" width="15.6640625" bestFit="1" customWidth="1"/>
    <col min="8" max="8" width="13.88671875" bestFit="1" customWidth="1"/>
  </cols>
  <sheetData>
    <row r="1" spans="2:8" x14ac:dyDescent="0.4">
      <c r="B1" t="s">
        <v>10</v>
      </c>
      <c r="C1" t="s">
        <v>3</v>
      </c>
      <c r="D1" t="s">
        <v>4</v>
      </c>
      <c r="E1" t="s">
        <v>24</v>
      </c>
      <c r="F1" t="s">
        <v>28</v>
      </c>
      <c r="G1" t="s">
        <v>38</v>
      </c>
      <c r="H1" t="s">
        <v>13</v>
      </c>
    </row>
    <row r="2" spans="2:8" x14ac:dyDescent="0.4">
      <c r="B2" t="s">
        <v>11</v>
      </c>
      <c r="C2" t="s">
        <v>17</v>
      </c>
      <c r="D2" s="1" t="s">
        <v>31</v>
      </c>
      <c r="E2" t="s">
        <v>19</v>
      </c>
      <c r="F2" t="s">
        <v>29</v>
      </c>
      <c r="G2" s="1" t="s">
        <v>34</v>
      </c>
      <c r="H2" t="s">
        <v>36</v>
      </c>
    </row>
    <row r="3" spans="2:8" x14ac:dyDescent="0.4">
      <c r="B3" t="s">
        <v>14</v>
      </c>
      <c r="C3" t="s">
        <v>18</v>
      </c>
      <c r="D3" s="1" t="s">
        <v>32</v>
      </c>
      <c r="E3" t="s">
        <v>20</v>
      </c>
      <c r="F3" t="s">
        <v>30</v>
      </c>
      <c r="G3" s="1" t="s">
        <v>35</v>
      </c>
      <c r="H3" t="s">
        <v>37</v>
      </c>
    </row>
    <row r="4" spans="2:8" x14ac:dyDescent="0.4">
      <c r="B4" t="s">
        <v>15</v>
      </c>
      <c r="D4" s="1" t="s">
        <v>33</v>
      </c>
      <c r="E4" t="s">
        <v>21</v>
      </c>
      <c r="G4" s="1"/>
    </row>
    <row r="5" spans="2:8" x14ac:dyDescent="0.4">
      <c r="B5" t="s">
        <v>16</v>
      </c>
      <c r="D5" s="1"/>
      <c r="E5" t="s">
        <v>22</v>
      </c>
    </row>
    <row r="6" spans="2:8" x14ac:dyDescent="0.4">
      <c r="D6" s="1"/>
      <c r="E6" t="s">
        <v>23</v>
      </c>
    </row>
    <row r="7" spans="2:8" x14ac:dyDescent="0.4">
      <c r="D7" s="1"/>
      <c r="E7" t="s">
        <v>25</v>
      </c>
    </row>
    <row r="8" spans="2:8" x14ac:dyDescent="0.4">
      <c r="D8" s="1"/>
      <c r="E8" t="s">
        <v>26</v>
      </c>
    </row>
    <row r="9" spans="2:8" x14ac:dyDescent="0.4">
      <c r="D9" s="1"/>
      <c r="E9" t="s">
        <v>27</v>
      </c>
    </row>
    <row r="10" spans="2:8" x14ac:dyDescent="0.4">
      <c r="D10" s="1"/>
    </row>
    <row r="11" spans="2:8" x14ac:dyDescent="0.4">
      <c r="D11" s="1"/>
    </row>
    <row r="12" spans="2:8" x14ac:dyDescent="0.4">
      <c r="D12" s="1"/>
    </row>
    <row r="13" spans="2:8" x14ac:dyDescent="0.4">
      <c r="D13" s="1"/>
    </row>
    <row r="14" spans="2:8" x14ac:dyDescent="0.4">
      <c r="D14" s="1"/>
    </row>
    <row r="15" spans="2:8" x14ac:dyDescent="0.4">
      <c r="D15" s="1"/>
    </row>
    <row r="16" spans="2:8" x14ac:dyDescent="0.4">
      <c r="D16" s="1"/>
    </row>
    <row r="17" spans="4:4" x14ac:dyDescent="0.4">
      <c r="D17" s="1"/>
    </row>
    <row r="18" spans="4:4" x14ac:dyDescent="0.4">
      <c r="D18" s="1"/>
    </row>
    <row r="19" spans="4:4" x14ac:dyDescent="0.4">
      <c r="D19" s="1"/>
    </row>
    <row r="20" spans="4:4" x14ac:dyDescent="0.4">
      <c r="D20" s="1"/>
    </row>
    <row r="21" spans="4:4" x14ac:dyDescent="0.4">
      <c r="D21" s="1"/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s W H 7 V B f A W Q u m A A A A 9 w A A A B I A H A B D b 2 5 m a W c v U G F j a 2 F n Z S 5 4 b W w g o h g A K K A U A A A A A A A A A A A A A A A A A A A A A A A A A A A A h Y / N C o J A H M R f R f b u f g U h 8 n c 9 d I s E I Y i u y 7 r p l q 7 h r u m 7 d e i R e o W M s r p 1 n J n f w M z 9 e o N 0 b O r g o j t n W p s g h i k K t F V t Y W y Z o N 4 f w g i l A n K p T r L U w Q R b F 4 / O J K j y / h w T M g w D H h a 4 7 U r C K W V k n 2 2 2 q t K N D I 1 1 X l q l 0 a d V / G 8 h A b v X G M E x o 0 v M W M Q x B T K 7 k B n 7 J f g 0 + J n + m L D q a 9 9 3 W h x l u M 6 B z B L I + 4 R 4 A F B L A w Q U A A I A C A C x Y f t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W H 7 V C i K R 7 g O A A A A E Q A A A B M A H A B G b 3 J t d W x h c y 9 T Z W N 0 a W 9 u M S 5 t I K I Y A C i g F A A A A A A A A A A A A A A A A A A A A A A A A A A A A C t O T S 7 J z M 9 T C I b Q h t Y A U E s B A i 0 A F A A C A A g A s W H 7 V B f A W Q u m A A A A 9 w A A A B I A A A A A A A A A A A A A A A A A A A A A A E N v b m Z p Z y 9 Q Y W N r Y W d l L n h t b F B L A Q I t A B Q A A g A I A L F h + 1 Q P y u m r p A A A A O k A A A A T A A A A A A A A A A A A A A A A A P I A A A B b Q 2 9 u d G V u d F 9 U e X B l c 1 0 u e G 1 s U E s B A i 0 A F A A C A A g A s W H 7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B 1 n 5 s h R M V B g n y x O n j O y X w A A A A A A g A A A A A A E G Y A A A A B A A A g A A A A H j j u R r t 4 9 + y f L x 2 r D 2 l c Y L w v j m 7 t V 5 n F 5 n V J b A P M E b Y A A A A A D o A A A A A C A A A g A A A A s W R 2 K w z e G 3 A M 6 d / y r r 6 5 e / x w 1 r V n z a B H l f 2 m 0 a V 0 R N l Q A A A A h h T U O h y x 2 P A v w l F K T T m X K W n q T M u / Z 5 P V R O W I F R s 3 f B k k L q n t B C b c f S q x 2 G q j q f Q I S h E B x 5 6 L R o j Q X 1 H Z G T o i u J r p 0 s y A O E + f j l A A v 9 T w 7 E p A A A A A P c p n E 1 e 8 M P m 2 H S J 0 3 n y t x F z i y U N c + i 9 U Z 5 Y F 6 d d s K 6 q U 6 i 9 p s 1 G 4 U R 8 Q s G 0 q Q Y E f T k R t Q R l + V 5 n + x 8 Z h i 2 A V T w = = < / D a t a M a s h u p > 
</file>

<file path=customXml/itemProps1.xml><?xml version="1.0" encoding="utf-8"?>
<ds:datastoreItem xmlns:ds="http://schemas.openxmlformats.org/officeDocument/2006/customXml" ds:itemID="{4DCE4A25-36CD-4521-9F1E-CD494CC59D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申し込み_纏め</vt:lpstr>
      <vt:lpstr>リスト</vt:lpstr>
      <vt:lpstr>申し込み_纏め!Print_Area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茂雄 高原</dc:creator>
  <cp:lastModifiedBy>井村功</cp:lastModifiedBy>
  <cp:lastPrinted>2023-07-03T03:59:59Z</cp:lastPrinted>
  <dcterms:created xsi:type="dcterms:W3CDTF">2019-07-14T14:44:46Z</dcterms:created>
  <dcterms:modified xsi:type="dcterms:W3CDTF">2023-07-03T08:17:49Z</dcterms:modified>
</cp:coreProperties>
</file>